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showHorizontalScroll="0" xWindow="0" yWindow="0" windowWidth="19200" windowHeight="7155" tabRatio="560"/>
  </bookViews>
  <sheets>
    <sheet name="QUOTE" sheetId="2" r:id="rId1"/>
    <sheet name="APPLICATION" sheetId="5" r:id="rId2"/>
  </sheets>
  <definedNames>
    <definedName name="Date">QUOTE!$K$4</definedName>
    <definedName name="_xlnm.Print_Area" localSheetId="1">APPLICATION!$B$3:$H$37</definedName>
    <definedName name="_xlnm.Print_Area" localSheetId="0">QUOTE!$B$2:$K$43</definedName>
  </definedNames>
  <calcPr calcId="152511"/>
</workbook>
</file>

<file path=xl/calcChain.xml><?xml version="1.0" encoding="utf-8"?>
<calcChain xmlns="http://schemas.openxmlformats.org/spreadsheetml/2006/main">
  <c r="K26" i="2" l="1"/>
  <c r="K25" i="2"/>
  <c r="K23" i="2"/>
  <c r="K22" i="2"/>
  <c r="K16" i="2"/>
  <c r="K15" i="2"/>
  <c r="K14" i="2"/>
  <c r="K4" i="2"/>
  <c r="K5" i="2" s="1"/>
  <c r="K1" i="2"/>
  <c r="K33" i="2" l="1"/>
  <c r="K35" i="2" s="1"/>
</calcChain>
</file>

<file path=xl/sharedStrings.xml><?xml version="1.0" encoding="utf-8"?>
<sst xmlns="http://schemas.openxmlformats.org/spreadsheetml/2006/main" count="73" uniqueCount="67">
  <si>
    <t>Equipment Cost</t>
  </si>
  <si>
    <t xml:space="preserve"> </t>
  </si>
  <si>
    <t>Valid through :</t>
  </si>
  <si>
    <t>Proposal Date :</t>
  </si>
  <si>
    <t>State of Organization</t>
  </si>
  <si>
    <t xml:space="preserve">1) Owner / Guarantor Name </t>
  </si>
  <si>
    <t xml:space="preserve">Title </t>
  </si>
  <si>
    <t>% Stock</t>
  </si>
  <si>
    <t>Social Security Number</t>
  </si>
  <si>
    <t xml:space="preserve">2) Owner / Guarantor Name </t>
  </si>
  <si>
    <t>THIS WILL BE YOUR AUTHORITY AND MY REQUEST FOR YOU TO RELEASE TO MADISON CAPITAL, LLC ANY INFORMATION THEY MAY REQUEST CONCERNING CREDIT STANDING WITH YOUR COMPANY AND/OR MONEY ON DEPOSIT. I HEREBY FURTHER AUTHORIZE MADISON CAPITAL, LLC TO OBTAIN ANY AVAILABLE PERSONAL CREDIT BUREAU REPORTS AND UTILIZE PHOTOCOPIES OF THIS RELEASE IN CONJUNCTION WITH THE LEASE APPLICATION PROCESS</t>
  </si>
  <si>
    <t>Authorized Signature</t>
  </si>
  <si>
    <t>Date</t>
  </si>
  <si>
    <t xml:space="preserve">Bank Phone </t>
  </si>
  <si>
    <t xml:space="preserve">Business Bank Name </t>
  </si>
  <si>
    <t>Bank Contact</t>
  </si>
  <si>
    <t xml:space="preserve">Checking Account # </t>
  </si>
  <si>
    <t xml:space="preserve">Savings Account # </t>
  </si>
  <si>
    <t>Loan Account #</t>
  </si>
  <si>
    <t># of Employees</t>
  </si>
  <si>
    <t>Kurve3</t>
  </si>
  <si>
    <t>Kurve4.5</t>
  </si>
  <si>
    <t>Kurve6</t>
  </si>
  <si>
    <t xml:space="preserve">Product </t>
  </si>
  <si>
    <t>Each includes: Umbrella, Focus Tube for mounting 800W &amp; 1600W Jokers with HT Leads &amp; 2 - Pyrex Shields and Counter Light Reflector, Focus Tube with Baby Pin for mounting flashes, etc., Umbrella Yoke Mount w/Crank and 3 - Diffusion (Full, Half, Quarter).</t>
  </si>
  <si>
    <t xml:space="preserve">Unit Cost </t>
  </si>
  <si>
    <t xml:space="preserve">Total Cost </t>
  </si>
  <si>
    <t>Fabric Grids</t>
  </si>
  <si>
    <t>Hard cases</t>
  </si>
  <si>
    <t>Joker-Bug 1600W Kit</t>
  </si>
  <si>
    <t>Joker-Bug 800W Kit</t>
  </si>
  <si>
    <t xml:space="preserve">Qty </t>
  </si>
  <si>
    <t>Each includes:  Head w/9ft. Cable, Clear Glass  UV protection Beaker, Frosted Glass UV protection Beaker, Safety Wire, Lamp 5600K SE w/UV Stop, Electronic power supply - 110V/240V, 50/60Hz, 25 ft. Extension cable, Beamer Optical accessory, Fresnel Frosted lens with ring, Super Wide Flood lens with ring, Wide Flood lens with ring, Medium Flood lens with ring, 2ea. Full Double scrim, Full Single scrim, Four leaf Barndoor, Frosted Glass UV protection Beaker, Lens Bag and Carrying case.</t>
  </si>
  <si>
    <t xml:space="preserve">Full Legal Business Name </t>
  </si>
  <si>
    <t xml:space="preserve">Contact Name </t>
  </si>
  <si>
    <t>Business Address</t>
  </si>
  <si>
    <t xml:space="preserve">Business Phone </t>
  </si>
  <si>
    <t>Equipment Location (if different)</t>
  </si>
  <si>
    <t>Nature of Business</t>
  </si>
  <si>
    <t>Years of Ownership</t>
  </si>
  <si>
    <t>Federal Tax ID #</t>
  </si>
  <si>
    <t>BUSINESS TYPE:         ____  CORPORATION          _____ LLC          _____ PARTNERSHIP          _____ PROPRIETORSHIP</t>
  </si>
  <si>
    <t>Home Address</t>
  </si>
  <si>
    <t xml:space="preserve">Own / Rent </t>
  </si>
  <si>
    <t xml:space="preserve">Email Address for Documentation:  </t>
  </si>
  <si>
    <t xml:space="preserve">Direct:  443.796.7344  -  Cell:  917.825.9626  -  Shamburg@MadisonCapital.com </t>
  </si>
  <si>
    <r>
      <t xml:space="preserve">Email the completed application to </t>
    </r>
    <r>
      <rPr>
        <b/>
        <sz val="11"/>
        <rFont val="Calibri"/>
        <family val="2"/>
      </rPr>
      <t>SHamburg@MadisonCapital.com</t>
    </r>
    <r>
      <rPr>
        <sz val="11"/>
        <rFont val="Calibri"/>
        <family val="2"/>
      </rPr>
      <t xml:space="preserve"> or fax it to </t>
    </r>
    <r>
      <rPr>
        <b/>
        <sz val="11"/>
        <rFont val="Calibri"/>
        <family val="2"/>
      </rPr>
      <t>443.796.7200</t>
    </r>
  </si>
  <si>
    <t xml:space="preserve">FINANCING APPLICATION </t>
  </si>
  <si>
    <t xml:space="preserve">                                                          Financing provided by</t>
  </si>
  <si>
    <t xml:space="preserve">Other terms from 24 - 60 months are available, rates will vary.  Final payments subject to credit approval. </t>
  </si>
  <si>
    <t xml:space="preserve">Payments as low as: </t>
  </si>
  <si>
    <t>Total Package:</t>
  </si>
  <si>
    <t xml:space="preserve">(insert total) </t>
  </si>
  <si>
    <t>Other  K5600 Equipment not listed above to be financed</t>
  </si>
  <si>
    <t>Direct:  443.796.7344  -  Cell:  917.825.9626  -  Shamburg@MadisonCapital.com  -  www.MadisonCapital.com</t>
  </si>
  <si>
    <t>3.0 Foot Diameter Umbrella Kit</t>
  </si>
  <si>
    <t>6.0 Foot Diameter Umbrella Kit</t>
  </si>
  <si>
    <t>4.5 Foot Diameter Umbrella Kit</t>
  </si>
  <si>
    <t xml:space="preserve">Forward the application along with the first page of your last 3 months business bank statements and your application will be reviewed within a few hours. Upon approval you will receive E-Docs and once executed, Madison will arrange for delivery.  The entire process can be completed in the same business day. </t>
  </si>
  <si>
    <t xml:space="preserve">Dealer Name / Contact </t>
  </si>
  <si>
    <r>
      <t xml:space="preserve">Finance the  </t>
    </r>
    <r>
      <rPr>
        <b/>
        <sz val="26"/>
        <rFont val="Calibri"/>
        <family val="2"/>
      </rPr>
      <t>NEW KURVE</t>
    </r>
    <r>
      <rPr>
        <b/>
        <sz val="11"/>
        <rFont val="Calibri"/>
        <family val="2"/>
      </rPr>
      <t xml:space="preserve">  for as little as  </t>
    </r>
    <r>
      <rPr>
        <b/>
        <sz val="26"/>
        <rFont val="Calibri"/>
        <family val="2"/>
      </rPr>
      <t>2.99%</t>
    </r>
    <r>
      <rPr>
        <b/>
        <sz val="11"/>
        <rFont val="Calibri"/>
        <family val="2"/>
      </rPr>
      <t xml:space="preserve">  for  </t>
    </r>
    <r>
      <rPr>
        <b/>
        <sz val="26"/>
        <rFont val="Calibri"/>
        <family val="2"/>
      </rPr>
      <t>36</t>
    </r>
    <r>
      <rPr>
        <b/>
        <sz val="11"/>
        <rFont val="Calibri"/>
        <family val="2"/>
      </rPr>
      <t xml:space="preserve">  months</t>
    </r>
  </si>
  <si>
    <t xml:space="preserve">Payments based on 36 month term with a $1 Buyout.  Other terms from 24 - 60 months are available, rates will vary.  Final payments subject to credit approval. Program requires First and Last Payment due at signing along with a documentation/UCC Filing fees of up to $295 depending on transaction size.  Quoted payments do not include taxes.  Quotes are subject to credit approval by Madison Capital and may change without notice.  Rates are for companies in business 2+ years.  Other programs available for newer businesses.  Valid in United States, Canada and Puerto Rico.  </t>
  </si>
  <si>
    <r>
      <t xml:space="preserve">Finance the  </t>
    </r>
    <r>
      <rPr>
        <b/>
        <sz val="26"/>
        <color theme="0"/>
        <rFont val="Calibri"/>
        <family val="2"/>
      </rPr>
      <t>NEW KURVE</t>
    </r>
    <r>
      <rPr>
        <b/>
        <sz val="11"/>
        <color theme="0"/>
        <rFont val="Calibri"/>
        <family val="2"/>
      </rPr>
      <t xml:space="preserve">  for as little as  </t>
    </r>
    <r>
      <rPr>
        <b/>
        <sz val="26"/>
        <color theme="0"/>
        <rFont val="Calibri"/>
        <family val="2"/>
      </rPr>
      <t>2.99%</t>
    </r>
    <r>
      <rPr>
        <b/>
        <sz val="11"/>
        <color theme="0"/>
        <rFont val="Calibri"/>
        <family val="2"/>
      </rPr>
      <t xml:space="preserve">  for  </t>
    </r>
    <r>
      <rPr>
        <b/>
        <sz val="26"/>
        <color theme="0"/>
        <rFont val="Calibri"/>
        <family val="2"/>
      </rPr>
      <t>36</t>
    </r>
    <r>
      <rPr>
        <b/>
        <sz val="11"/>
        <color theme="0"/>
        <rFont val="Calibri"/>
        <family val="2"/>
      </rPr>
      <t xml:space="preserve">  months</t>
    </r>
  </si>
  <si>
    <t xml:space="preserve">  Financing provided by MADISON CAPITAL</t>
  </si>
  <si>
    <r>
      <t xml:space="preserve">To calculate your monthly payment, Input the quantity of each item in the </t>
    </r>
    <r>
      <rPr>
        <b/>
        <u/>
        <sz val="11"/>
        <color theme="0"/>
        <rFont val="Calibri"/>
        <family val="2"/>
      </rPr>
      <t/>
    </r>
  </si>
  <si>
    <t xml:space="preserve"> boxes below.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</si>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</sst>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164" formatCode="mmmm\ d\,\ yyyy"/>
  </numFmts>
  <fonts count="38">
    <font>
      <sz val="10"/>
      <name val="Arial"/>
    </font>
    <font>
      <sz val="10"/>
      <name val="Arial"/>
      <family val="2"/>
    </font>
    <font>
      <sz val="10"/>
      <name val="Times New Roman"/>
      <family val="1"/>
    </font>
    <font>
      <b/>
      <sz val="10"/>
      <name val="Times New Roman"/>
      <family val="1"/>
    </font>
    <font>
      <sz val="12"/>
      <name val="Times New Roman"/>
      <family val="1"/>
    </font>
    <font>
      <u/>
      <sz val="12"/>
      <name val="Times New Roman"/>
      <family val="1"/>
    </font>
    <font>
      <b/>
      <sz val="12"/>
      <name val="Times New Roman"/>
      <family val="1"/>
    </font>
    <font>
      <sz val="12"/>
      <color indexed="9"/>
      <name val="Times New Roman"/>
      <family val="1"/>
    </font>
    <font>
      <b/>
      <u/>
      <sz val="10"/>
      <name val="Times New Roman"/>
      <family val="1"/>
    </font>
    <font>
      <sz val="12"/>
      <color indexed="9"/>
      <name val="Geneva"/>
    </font>
    <font>
      <sz val="11"/>
      <name val="Calibri"/>
      <family val="2"/>
    </font>
    <font>
      <b/>
      <sz val="11"/>
      <name val="Calibri"/>
      <family val="2"/>
    </font>
    <font>
      <b/>
      <sz val="26"/>
      <name val="Calibri"/>
      <family val="2"/>
    </font>
    <font>
      <sz val="11"/>
      <color theme="0"/>
      <name val="Calibri"/>
      <family val="2"/>
      <scheme val="minor"/>
    </font>
    <font>
      <b/>
      <sz val="11"/>
      <color theme="0"/>
      <name val="Calibri"/>
      <family val="2"/>
      <scheme val="minor"/>
    </font>
    <font>
      <u/>
      <sz val="10"/>
      <color theme="10"/>
      <name val="Arial"/>
      <family val="2"/>
    </font>
    <font>
      <sz val="12"/>
      <name val="Calibri"/>
      <family val="2"/>
      <scheme val="minor"/>
    </font>
    <font>
      <sz val="10"/>
      <name val="Calibri"/>
      <family val="2"/>
      <scheme val="minor"/>
    </font>
    <font>
      <b/>
      <i/>
      <sz val="10"/>
      <name val="Calibri"/>
      <family val="2"/>
      <scheme val="minor"/>
    </font>
    <font>
      <i/>
      <sz val="10"/>
      <name val="Calibri"/>
      <family val="2"/>
      <scheme val="minor"/>
    </font>
    <font>
      <i/>
      <u/>
      <sz val="10"/>
      <name val="Calibri"/>
      <family val="2"/>
      <scheme val="minor"/>
    </font>
    <font>
      <b/>
      <sz val="10"/>
      <name val="Calibri"/>
      <family val="2"/>
      <scheme val="minor"/>
    </font>
    <font>
      <sz val="11"/>
      <name val="Calibri"/>
      <family val="2"/>
      <scheme val="minor"/>
    </font>
    <font>
      <b/>
      <sz val="11"/>
      <name val="Calibri"/>
      <family val="2"/>
      <scheme val="minor"/>
    </font>
    <font>
      <b/>
      <sz val="12"/>
      <name val="Calibri"/>
      <family val="2"/>
      <scheme val="minor"/>
    </font>
    <font>
      <b/>
      <sz val="8"/>
      <name val="Calibri"/>
      <family val="2"/>
      <scheme val="minor"/>
    </font>
    <font>
      <sz val="8"/>
      <name val="Calibri"/>
      <family val="2"/>
      <scheme val="minor"/>
    </font>
    <font>
      <b/>
      <sz val="9"/>
      <name val="Calibri"/>
      <family val="2"/>
      <scheme val="minor"/>
    </font>
    <font>
      <b/>
      <sz val="24"/>
      <name val="Calibri"/>
      <family val="2"/>
      <scheme val="minor"/>
    </font>
    <font>
      <u/>
      <sz val="12"/>
      <color theme="0"/>
      <name val="Times New Roman"/>
      <family val="1"/>
    </font>
    <font>
      <sz val="12"/>
      <color theme="0"/>
      <name val="Times New Roman"/>
      <family val="1"/>
    </font>
    <font>
      <b/>
      <sz val="10"/>
      <color theme="0"/>
      <name val="Calibri"/>
      <family val="2"/>
      <scheme val="minor"/>
    </font>
    <font>
      <sz val="10"/>
      <color theme="0"/>
      <name val="Calibri"/>
      <family val="2"/>
      <scheme val="minor"/>
    </font>
    <font>
      <b/>
      <sz val="12"/>
      <color theme="0"/>
      <name val="Calibri"/>
      <family val="2"/>
      <scheme val="minor"/>
    </font>
    <font>
      <b/>
      <sz val="26"/>
      <color theme="0"/>
      <name val="Calibri"/>
      <family val="2"/>
    </font>
    <font>
      <b/>
      <sz val="11"/>
      <color theme="0"/>
      <name val="Calibri"/>
      <family val="2"/>
    </font>
    <font>
      <b/>
      <i/>
      <sz val="11"/>
      <name val="Calibri"/>
      <family val="2"/>
      <scheme val="minor"/>
    </font>
    <font>
      <b/>
      <u/>
      <sz val="11"/>
      <color theme="0"/>
      <name val="Calibri"/>
      <family val="2"/>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7" fontId="1" fillId="0" borderId="0" applyFont="0" applyFill="0" applyBorder="0" applyAlignment="0" applyProtection="0"/>
    <xf numFmtId="5" fontId="1" fillId="0" borderId="0" applyFont="0" applyFill="0" applyBorder="0" applyAlignment="0" applyProtection="0"/>
    <xf numFmtId="0" fontId="15" fillId="0" borderId="0" applyNumberFormat="0" applyFill="0" applyBorder="0" applyAlignment="0" applyProtection="0"/>
    <xf numFmtId="0" fontId="1" fillId="0" borderId="0"/>
  </cellStyleXfs>
  <cellXfs count="141">
    <xf numFmtId="0" fontId="0" fillId="0" borderId="0" xfId="0"/>
    <xf numFmtId="0" fontId="2" fillId="0" borderId="0" xfId="0" applyFont="1" applyBorder="1" applyProtection="1">
      <protection hidden="1"/>
    </xf>
    <xf numFmtId="0" fontId="4"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4" fillId="0" borderId="0" xfId="0" applyFont="1" applyBorder="1" applyProtection="1">
      <protection hidden="1"/>
    </xf>
    <xf numFmtId="0" fontId="3" fillId="0" borderId="0" xfId="0" applyFont="1" applyBorder="1" applyAlignment="1" applyProtection="1">
      <alignment horizontal="center"/>
      <protection hidden="1"/>
    </xf>
    <xf numFmtId="5" fontId="6" fillId="0" borderId="0" xfId="2" applyFont="1" applyBorder="1" applyAlignment="1" applyProtection="1">
      <alignment horizontal="center"/>
      <protection hidden="1"/>
    </xf>
    <xf numFmtId="0" fontId="7" fillId="0" borderId="0" xfId="0" applyFont="1" applyBorder="1" applyProtection="1">
      <protection hidden="1"/>
    </xf>
    <xf numFmtId="5" fontId="18" fillId="0" borderId="0" xfId="2" applyFont="1" applyBorder="1" applyAlignment="1" applyProtection="1">
      <alignment horizontal="center"/>
      <protection hidden="1"/>
    </xf>
    <xf numFmtId="0" fontId="19" fillId="0" borderId="0" xfId="0" applyFont="1" applyBorder="1" applyAlignment="1" applyProtection="1">
      <alignment horizontal="left"/>
      <protection hidden="1"/>
    </xf>
    <xf numFmtId="0" fontId="19" fillId="0" borderId="0" xfId="0" applyFont="1" applyBorder="1" applyAlignment="1" applyProtection="1">
      <alignment horizontal="center"/>
      <protection hidden="1"/>
    </xf>
    <xf numFmtId="0" fontId="20" fillId="0" borderId="0"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22" fillId="0" borderId="0" xfId="0" applyFont="1" applyBorder="1" applyProtection="1">
      <protection hidden="1"/>
    </xf>
    <xf numFmtId="0" fontId="22" fillId="0" borderId="0" xfId="0" applyFont="1" applyProtection="1">
      <protection hidden="1"/>
    </xf>
    <xf numFmtId="0" fontId="0" fillId="0" borderId="0" xfId="0" applyFill="1" applyProtection="1">
      <protection hidden="1"/>
    </xf>
    <xf numFmtId="0" fontId="9" fillId="0" borderId="0" xfId="0" applyFont="1" applyFill="1" applyProtection="1">
      <protection hidden="1"/>
    </xf>
    <xf numFmtId="0" fontId="23" fillId="0" borderId="0" xfId="0" applyFont="1" applyBorder="1" applyAlignment="1" applyProtection="1">
      <protection hidden="1"/>
    </xf>
    <xf numFmtId="0" fontId="17" fillId="0" borderId="0" xfId="0" applyFont="1"/>
    <xf numFmtId="7" fontId="23" fillId="0" borderId="0" xfId="2" applyNumberFormat="1" applyFont="1" applyBorder="1" applyAlignment="1" applyProtection="1">
      <protection locked="0"/>
    </xf>
    <xf numFmtId="5" fontId="15" fillId="0" borderId="0" xfId="3" applyNumberFormat="1" applyBorder="1" applyAlignment="1" applyProtection="1">
      <alignment horizontal="center"/>
      <protection hidden="1"/>
    </xf>
    <xf numFmtId="0" fontId="25" fillId="0" borderId="3" xfId="0" applyFont="1" applyBorder="1" applyAlignment="1" applyProtection="1">
      <alignment horizontal="center" vertical="top"/>
      <protection hidden="1"/>
    </xf>
    <xf numFmtId="0" fontId="25" fillId="0" borderId="4" xfId="0" applyFont="1" applyBorder="1" applyAlignment="1" applyProtection="1">
      <alignment horizontal="center" vertical="top"/>
      <protection hidden="1"/>
    </xf>
    <xf numFmtId="0" fontId="26" fillId="0" borderId="0" xfId="0" applyFont="1" applyAlignment="1" applyProtection="1">
      <protection hidden="1"/>
    </xf>
    <xf numFmtId="0" fontId="21" fillId="0" borderId="0" xfId="0" applyFont="1" applyFill="1" applyAlignment="1" applyProtection="1">
      <protection hidden="1"/>
    </xf>
    <xf numFmtId="0" fontId="25" fillId="0" borderId="0" xfId="0" applyFont="1" applyFill="1" applyAlignment="1" applyProtection="1">
      <protection hidden="1"/>
    </xf>
    <xf numFmtId="0" fontId="26" fillId="0" borderId="0" xfId="0" applyFont="1" applyFill="1" applyBorder="1" applyProtection="1">
      <protection hidden="1"/>
    </xf>
    <xf numFmtId="0" fontId="17" fillId="0" borderId="0" xfId="0" applyFont="1" applyFill="1" applyBorder="1" applyProtection="1">
      <protection hidden="1"/>
    </xf>
    <xf numFmtId="0" fontId="21" fillId="0" borderId="0" xfId="0" applyFont="1" applyFill="1" applyBorder="1" applyProtection="1">
      <protection hidden="1"/>
    </xf>
    <xf numFmtId="0" fontId="17" fillId="0" borderId="1" xfId="0" applyFont="1" applyBorder="1"/>
    <xf numFmtId="0" fontId="4" fillId="2" borderId="0" xfId="0" applyFont="1" applyFill="1" applyBorder="1" applyAlignment="1" applyProtection="1">
      <alignment horizontal="center"/>
      <protection hidden="1"/>
    </xf>
    <xf numFmtId="5" fontId="24" fillId="2" borderId="1" xfId="2" applyFont="1" applyFill="1" applyBorder="1" applyAlignment="1" applyProtection="1">
      <protection hidden="1"/>
    </xf>
    <xf numFmtId="0" fontId="29" fillId="2" borderId="0" xfId="0" applyFont="1" applyFill="1" applyBorder="1" applyAlignment="1" applyProtection="1">
      <alignment horizontal="center"/>
      <protection hidden="1"/>
    </xf>
    <xf numFmtId="0" fontId="30" fillId="2" borderId="0" xfId="0" applyFont="1" applyFill="1" applyBorder="1" applyProtection="1">
      <protection hidden="1"/>
    </xf>
    <xf numFmtId="0" fontId="30" fillId="2" borderId="0" xfId="0" applyFont="1" applyFill="1" applyBorder="1" applyAlignment="1" applyProtection="1">
      <alignment horizontal="center"/>
      <protection hidden="1"/>
    </xf>
    <xf numFmtId="5" fontId="31" fillId="2" borderId="0" xfId="2" applyFont="1" applyFill="1" applyBorder="1" applyAlignment="1" applyProtection="1">
      <alignment horizontal="right"/>
      <protection hidden="1"/>
    </xf>
    <xf numFmtId="5" fontId="33" fillId="2" borderId="1" xfId="2" applyFont="1" applyFill="1" applyBorder="1" applyAlignment="1" applyProtection="1">
      <protection hidden="1"/>
    </xf>
    <xf numFmtId="0" fontId="13" fillId="2" borderId="0" xfId="0" applyFont="1" applyFill="1" applyBorder="1" applyProtection="1">
      <protection hidden="1"/>
    </xf>
    <xf numFmtId="0" fontId="13" fillId="2" borderId="0" xfId="0" applyFont="1" applyFill="1" applyBorder="1" applyAlignment="1" applyProtection="1">
      <alignment horizontal="center"/>
      <protection hidden="1"/>
    </xf>
    <xf numFmtId="5" fontId="14" fillId="2" borderId="0" xfId="2" applyFont="1" applyFill="1" applyBorder="1" applyAlignment="1" applyProtection="1">
      <alignment horizontal="left"/>
      <protection hidden="1"/>
    </xf>
    <xf numFmtId="0" fontId="13" fillId="2" borderId="0" xfId="0" applyFont="1" applyFill="1" applyBorder="1" applyAlignment="1" applyProtection="1">
      <alignment horizontal="left"/>
      <protection hidden="1"/>
    </xf>
    <xf numFmtId="5" fontId="6" fillId="2" borderId="8" xfId="2"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29" fillId="2" borderId="9" xfId="0" applyFont="1" applyFill="1" applyBorder="1" applyAlignment="1" applyProtection="1">
      <alignment horizontal="center"/>
      <protection hidden="1"/>
    </xf>
    <xf numFmtId="0" fontId="30" fillId="2" borderId="9" xfId="0" applyFont="1" applyFill="1" applyBorder="1" applyProtection="1">
      <protection hidden="1"/>
    </xf>
    <xf numFmtId="0" fontId="30" fillId="2" borderId="10" xfId="0" applyFont="1" applyFill="1" applyBorder="1" applyProtection="1">
      <protection hidden="1"/>
    </xf>
    <xf numFmtId="5" fontId="6" fillId="2" borderId="11" xfId="2" applyFont="1" applyFill="1" applyBorder="1" applyAlignment="1" applyProtection="1">
      <alignment horizontal="center"/>
      <protection hidden="1"/>
    </xf>
    <xf numFmtId="0" fontId="30" fillId="2" borderId="12" xfId="0" applyFont="1" applyFill="1" applyBorder="1" applyProtection="1">
      <protection hidden="1"/>
    </xf>
    <xf numFmtId="164" fontId="32" fillId="2" borderId="12" xfId="0" applyNumberFormat="1" applyFont="1" applyFill="1" applyBorder="1" applyAlignment="1" applyProtection="1">
      <alignment horizontal="center"/>
      <protection hidden="1"/>
    </xf>
    <xf numFmtId="5" fontId="24" fillId="2" borderId="13" xfId="2" applyFont="1" applyFill="1" applyBorder="1" applyAlignment="1" applyProtection="1">
      <protection hidden="1"/>
    </xf>
    <xf numFmtId="5" fontId="33" fillId="2" borderId="14" xfId="2" applyFont="1" applyFill="1" applyBorder="1" applyAlignment="1" applyProtection="1">
      <protection hidden="1"/>
    </xf>
    <xf numFmtId="0" fontId="13" fillId="2" borderId="11" xfId="0" applyFont="1" applyFill="1" applyBorder="1" applyProtection="1">
      <protection hidden="1"/>
    </xf>
    <xf numFmtId="0" fontId="13" fillId="2" borderId="12" xfId="0" applyFont="1" applyFill="1" applyBorder="1" applyProtection="1">
      <protection hidden="1"/>
    </xf>
    <xf numFmtId="0" fontId="32" fillId="2" borderId="11" xfId="0" applyFont="1" applyFill="1" applyBorder="1" applyAlignment="1" applyProtection="1">
      <alignment horizontal="left" vertical="top" wrapText="1"/>
      <protection hidden="1"/>
    </xf>
    <xf numFmtId="0" fontId="32" fillId="2" borderId="0" xfId="0" applyFont="1" applyFill="1" applyBorder="1" applyAlignment="1" applyProtection="1">
      <alignment horizontal="left" vertical="top" wrapText="1"/>
      <protection hidden="1"/>
    </xf>
    <xf numFmtId="0" fontId="32" fillId="2" borderId="12" xfId="0" applyFont="1" applyFill="1" applyBorder="1" applyAlignment="1" applyProtection="1">
      <alignment horizontal="left" vertical="top" wrapText="1"/>
      <protection hidden="1"/>
    </xf>
    <xf numFmtId="0" fontId="30" fillId="2" borderId="9" xfId="0" applyFont="1" applyFill="1" applyBorder="1" applyAlignment="1" applyProtection="1">
      <alignment horizontal="center"/>
      <protection hidden="1"/>
    </xf>
    <xf numFmtId="0" fontId="31" fillId="2" borderId="9" xfId="0" applyFont="1" applyFill="1" applyBorder="1" applyAlignment="1" applyProtection="1">
      <alignment horizontal="right"/>
      <protection hidden="1"/>
    </xf>
    <xf numFmtId="164" fontId="32" fillId="2" borderId="10" xfId="0" applyNumberFormat="1" applyFont="1" applyFill="1" applyBorder="1" applyAlignment="1" applyProtection="1">
      <alignment horizontal="center"/>
      <protection hidden="1"/>
    </xf>
    <xf numFmtId="0" fontId="22" fillId="3" borderId="4" xfId="0" applyFont="1" applyFill="1" applyBorder="1" applyProtection="1">
      <protection hidden="1"/>
    </xf>
    <xf numFmtId="37" fontId="23" fillId="3" borderId="4" xfId="2" applyNumberFormat="1" applyFont="1" applyFill="1" applyBorder="1" applyAlignment="1" applyProtection="1">
      <alignment horizontal="center"/>
      <protection locked="0"/>
    </xf>
    <xf numFmtId="5" fontId="22" fillId="3" borderId="19" xfId="2" applyFont="1" applyFill="1" applyBorder="1" applyAlignment="1" applyProtection="1">
      <alignment horizontal="center"/>
      <protection locked="0"/>
    </xf>
    <xf numFmtId="0" fontId="17" fillId="4" borderId="0" xfId="0" applyFont="1" applyFill="1" applyBorder="1" applyProtection="1">
      <protection hidden="1"/>
    </xf>
    <xf numFmtId="0" fontId="22" fillId="4" borderId="11" xfId="0" applyFont="1" applyFill="1" applyBorder="1" applyProtection="1">
      <protection hidden="1"/>
    </xf>
    <xf numFmtId="0" fontId="22" fillId="4" borderId="0" xfId="0" applyFont="1" applyFill="1" applyBorder="1" applyProtection="1">
      <protection hidden="1"/>
    </xf>
    <xf numFmtId="0" fontId="22" fillId="4" borderId="0" xfId="0" applyFont="1" applyFill="1" applyBorder="1" applyAlignment="1" applyProtection="1">
      <alignment horizontal="center"/>
      <protection hidden="1"/>
    </xf>
    <xf numFmtId="5" fontId="23" fillId="4" borderId="0" xfId="2" applyFont="1" applyFill="1" applyBorder="1" applyAlignment="1" applyProtection="1">
      <alignment horizontal="left"/>
      <protection hidden="1"/>
    </xf>
    <xf numFmtId="0" fontId="22" fillId="4" borderId="0" xfId="0" applyFont="1" applyFill="1" applyBorder="1" applyAlignment="1" applyProtection="1">
      <alignment horizontal="left"/>
      <protection hidden="1"/>
    </xf>
    <xf numFmtId="0" fontId="22" fillId="4" borderId="12" xfId="0" applyFont="1" applyFill="1" applyBorder="1" applyProtection="1">
      <protection hidden="1"/>
    </xf>
    <xf numFmtId="0" fontId="23" fillId="4" borderId="11" xfId="0" applyFont="1" applyFill="1" applyBorder="1" applyProtection="1">
      <protection hidden="1"/>
    </xf>
    <xf numFmtId="5" fontId="23" fillId="4" borderId="1" xfId="2" applyFont="1" applyFill="1" applyBorder="1" applyAlignment="1" applyProtection="1">
      <alignment horizontal="center"/>
      <protection hidden="1"/>
    </xf>
    <xf numFmtId="0" fontId="23" fillId="4" borderId="1" xfId="0" applyFont="1" applyFill="1" applyBorder="1" applyAlignment="1" applyProtection="1">
      <alignment horizontal="center"/>
      <protection hidden="1"/>
    </xf>
    <xf numFmtId="0" fontId="23" fillId="4" borderId="14" xfId="0" applyFont="1" applyFill="1" applyBorder="1" applyAlignment="1" applyProtection="1">
      <alignment horizontal="center"/>
      <protection hidden="1"/>
    </xf>
    <xf numFmtId="0" fontId="24" fillId="4" borderId="11" xfId="0" applyFont="1" applyFill="1" applyBorder="1"/>
    <xf numFmtId="0" fontId="23" fillId="4" borderId="0" xfId="0" applyFont="1" applyFill="1" applyBorder="1"/>
    <xf numFmtId="5" fontId="23" fillId="4" borderId="2" xfId="2" applyFont="1" applyFill="1" applyBorder="1" applyAlignment="1" applyProtection="1">
      <alignment horizontal="center"/>
      <protection hidden="1"/>
    </xf>
    <xf numFmtId="5" fontId="23" fillId="4" borderId="15" xfId="2" applyFont="1" applyFill="1" applyBorder="1" applyAlignment="1" applyProtection="1">
      <alignment horizontal="center"/>
      <protection hidden="1"/>
    </xf>
    <xf numFmtId="5" fontId="23" fillId="4" borderId="14" xfId="2" applyFont="1" applyFill="1" applyBorder="1" applyAlignment="1" applyProtection="1">
      <alignment horizontal="center"/>
      <protection hidden="1"/>
    </xf>
    <xf numFmtId="0" fontId="1" fillId="4" borderId="11" xfId="0" applyFont="1" applyFill="1" applyBorder="1" applyAlignment="1">
      <alignment horizontal="left" vertical="center" wrapText="1"/>
    </xf>
    <xf numFmtId="0" fontId="1" fillId="4" borderId="0"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22" fillId="4" borderId="11" xfId="0" applyFont="1" applyFill="1" applyBorder="1" applyAlignment="1">
      <alignment horizontal="left" vertical="center" wrapText="1"/>
    </xf>
    <xf numFmtId="37" fontId="23" fillId="4" borderId="0" xfId="2" applyNumberFormat="1" applyFont="1" applyFill="1" applyBorder="1" applyAlignment="1" applyProtection="1">
      <alignment horizontal="left"/>
      <protection hidden="1"/>
    </xf>
    <xf numFmtId="0" fontId="22" fillId="4" borderId="12" xfId="0" applyFont="1" applyFill="1" applyBorder="1" applyAlignment="1" applyProtection="1">
      <alignment horizontal="center"/>
      <protection hidden="1"/>
    </xf>
    <xf numFmtId="0" fontId="23" fillId="4" borderId="0" xfId="0" applyFont="1" applyFill="1" applyBorder="1" applyAlignment="1">
      <alignment horizontal="left" vertical="center" wrapText="1"/>
    </xf>
    <xf numFmtId="0" fontId="23" fillId="4" borderId="11" xfId="0" applyFont="1" applyFill="1" applyBorder="1"/>
    <xf numFmtId="5" fontId="23" fillId="4" borderId="12" xfId="2" applyFont="1" applyFill="1" applyBorder="1" applyAlignment="1" applyProtection="1">
      <alignment horizontal="center"/>
      <protection hidden="1"/>
    </xf>
    <xf numFmtId="0" fontId="22" fillId="4" borderId="0" xfId="0" applyFont="1" applyFill="1" applyBorder="1" applyAlignment="1" applyProtection="1">
      <alignment horizontal="right"/>
      <protection hidden="1"/>
    </xf>
    <xf numFmtId="0" fontId="16" fillId="4" borderId="0" xfId="0" applyFont="1" applyFill="1" applyBorder="1" applyAlignment="1" applyProtection="1">
      <alignment horizontal="left"/>
      <protection hidden="1"/>
    </xf>
    <xf numFmtId="0" fontId="24" fillId="4" borderId="0" xfId="0" applyFont="1" applyFill="1" applyBorder="1" applyAlignment="1" applyProtection="1">
      <alignment horizontal="right"/>
      <protection hidden="1"/>
    </xf>
    <xf numFmtId="0" fontId="16" fillId="4" borderId="0" xfId="0" applyFont="1" applyFill="1" applyBorder="1" applyProtection="1">
      <protection hidden="1"/>
    </xf>
    <xf numFmtId="7" fontId="24" fillId="4" borderId="7" xfId="2" applyNumberFormat="1" applyFont="1" applyFill="1" applyBorder="1" applyAlignment="1" applyProtection="1">
      <alignment horizontal="center"/>
      <protection locked="0"/>
    </xf>
    <xf numFmtId="7" fontId="24" fillId="4" borderId="7" xfId="1" applyNumberFormat="1" applyFont="1" applyFill="1" applyBorder="1" applyAlignment="1" applyProtection="1">
      <alignment horizontal="center"/>
      <protection hidden="1"/>
    </xf>
    <xf numFmtId="0" fontId="2" fillId="4" borderId="11" xfId="0" applyFont="1" applyFill="1" applyBorder="1" applyProtection="1">
      <protection hidden="1"/>
    </xf>
    <xf numFmtId="0" fontId="2" fillId="4" borderId="0" xfId="0" applyFont="1" applyFill="1" applyBorder="1" applyProtection="1">
      <protection hidden="1"/>
    </xf>
    <xf numFmtId="0" fontId="2" fillId="4" borderId="12" xfId="0" applyFont="1" applyFill="1" applyBorder="1" applyProtection="1">
      <protection hidden="1"/>
    </xf>
    <xf numFmtId="0" fontId="17" fillId="4" borderId="11" xfId="0" applyFont="1" applyFill="1" applyBorder="1" applyProtection="1">
      <protection hidden="1"/>
    </xf>
    <xf numFmtId="0" fontId="1" fillId="4" borderId="0" xfId="0" applyFont="1" applyFill="1" applyBorder="1"/>
    <xf numFmtId="0" fontId="14" fillId="2" borderId="11" xfId="0" applyFont="1" applyFill="1" applyBorder="1" applyAlignment="1" applyProtection="1">
      <alignment horizontal="center"/>
      <protection hidden="1"/>
    </xf>
    <xf numFmtId="0" fontId="14" fillId="2" borderId="0" xfId="0" applyFont="1" applyFill="1" applyBorder="1" applyAlignment="1" applyProtection="1">
      <alignment horizontal="center"/>
      <protection hidden="1"/>
    </xf>
    <xf numFmtId="0" fontId="14" fillId="2" borderId="12" xfId="0" applyFont="1" applyFill="1" applyBorder="1" applyAlignment="1" applyProtection="1">
      <alignment horizontal="center"/>
      <protection hidden="1"/>
    </xf>
    <xf numFmtId="0" fontId="33" fillId="2" borderId="11" xfId="0" applyFont="1" applyFill="1" applyBorder="1" applyAlignment="1" applyProtection="1">
      <alignment horizontal="center" vertical="center"/>
      <protection hidden="1"/>
    </xf>
    <xf numFmtId="0" fontId="33" fillId="2" borderId="0" xfId="0" applyFont="1" applyFill="1" applyBorder="1" applyAlignment="1" applyProtection="1">
      <alignment horizontal="center" vertical="center"/>
      <protection hidden="1"/>
    </xf>
    <xf numFmtId="0" fontId="33" fillId="2" borderId="12" xfId="0" applyFont="1" applyFill="1" applyBorder="1" applyAlignment="1" applyProtection="1">
      <alignment horizontal="center" vertical="center"/>
      <protection hidden="1"/>
    </xf>
    <xf numFmtId="0" fontId="24" fillId="4" borderId="11"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31" fillId="2" borderId="16" xfId="0" applyFont="1" applyFill="1" applyBorder="1" applyAlignment="1" applyProtection="1">
      <alignment horizontal="center"/>
      <protection hidden="1"/>
    </xf>
    <xf numFmtId="0" fontId="31" fillId="2" borderId="17" xfId="0" applyFont="1" applyFill="1" applyBorder="1" applyAlignment="1" applyProtection="1">
      <alignment horizontal="center"/>
      <protection hidden="1"/>
    </xf>
    <xf numFmtId="0" fontId="31" fillId="2" borderId="18" xfId="0" applyFont="1" applyFill="1" applyBorder="1" applyAlignment="1" applyProtection="1">
      <alignment horizontal="center"/>
      <protection hidden="1"/>
    </xf>
    <xf numFmtId="0" fontId="23" fillId="4" borderId="13" xfId="0" applyFont="1" applyFill="1" applyBorder="1" applyAlignment="1" applyProtection="1">
      <alignment horizontal="center"/>
      <protection hidden="1"/>
    </xf>
    <xf numFmtId="0" fontId="23" fillId="4" borderId="1" xfId="0" applyFont="1" applyFill="1" applyBorder="1" applyAlignment="1" applyProtection="1">
      <alignment horizontal="center"/>
      <protection hidden="1"/>
    </xf>
    <xf numFmtId="0" fontId="32" fillId="2" borderId="11" xfId="0" applyFont="1" applyFill="1" applyBorder="1" applyAlignment="1" applyProtection="1">
      <alignment horizontal="left" vertical="top" wrapText="1"/>
      <protection hidden="1"/>
    </xf>
    <xf numFmtId="0" fontId="32" fillId="2" borderId="0" xfId="0" applyFont="1" applyFill="1" applyBorder="1" applyAlignment="1" applyProtection="1">
      <alignment horizontal="left" vertical="top" wrapText="1"/>
      <protection hidden="1"/>
    </xf>
    <xf numFmtId="0" fontId="32" fillId="2" borderId="12" xfId="0" applyFont="1" applyFill="1" applyBorder="1" applyAlignment="1" applyProtection="1">
      <alignment horizontal="left" vertical="top" wrapText="1"/>
      <protection hidden="1"/>
    </xf>
    <xf numFmtId="0" fontId="36" fillId="4" borderId="11" xfId="0" applyFont="1" applyFill="1" applyBorder="1" applyAlignment="1">
      <alignment horizontal="left" vertical="top" wrapText="1"/>
    </xf>
    <xf numFmtId="0" fontId="36" fillId="4" borderId="0" xfId="0" applyFont="1" applyFill="1" applyBorder="1" applyAlignment="1">
      <alignment horizontal="left" vertical="top" wrapText="1"/>
    </xf>
    <xf numFmtId="0" fontId="36" fillId="4" borderId="12" xfId="0" applyFont="1" applyFill="1" applyBorder="1" applyAlignment="1">
      <alignment horizontal="left" vertical="top" wrapText="1"/>
    </xf>
    <xf numFmtId="0" fontId="24" fillId="4" borderId="0" xfId="0" applyFont="1" applyFill="1" applyBorder="1" applyAlignment="1" applyProtection="1">
      <alignment horizontal="center"/>
      <protection hidden="1"/>
    </xf>
    <xf numFmtId="0" fontId="23" fillId="4" borderId="0" xfId="0" applyFont="1" applyFill="1" applyBorder="1" applyAlignment="1">
      <alignment horizontal="right" vertical="center" wrapText="1"/>
    </xf>
    <xf numFmtId="0" fontId="28" fillId="0" borderId="0" xfId="0" applyFont="1" applyAlignment="1">
      <alignment horizontal="center"/>
    </xf>
    <xf numFmtId="0" fontId="25" fillId="0" borderId="3" xfId="0" applyFont="1" applyFill="1" applyBorder="1" applyAlignment="1" applyProtection="1">
      <alignment horizontal="left" vertical="top"/>
      <protection hidden="1"/>
    </xf>
    <xf numFmtId="0" fontId="25" fillId="0" borderId="2" xfId="0" applyFont="1" applyFill="1" applyBorder="1" applyAlignment="1" applyProtection="1">
      <alignment horizontal="left" vertical="top"/>
      <protection hidden="1"/>
    </xf>
    <xf numFmtId="0" fontId="25" fillId="0" borderId="5" xfId="0" applyFont="1" applyFill="1" applyBorder="1" applyAlignment="1" applyProtection="1">
      <alignment horizontal="left" vertical="top"/>
      <protection hidden="1"/>
    </xf>
    <xf numFmtId="0" fontId="25" fillId="0" borderId="3" xfId="4" applyFont="1" applyFill="1" applyBorder="1" applyAlignment="1" applyProtection="1">
      <alignment horizontal="center" vertical="top"/>
      <protection hidden="1"/>
    </xf>
    <xf numFmtId="0" fontId="25" fillId="0" borderId="2" xfId="4" applyFont="1" applyFill="1" applyBorder="1" applyAlignment="1" applyProtection="1">
      <alignment horizontal="center" vertical="top"/>
      <protection hidden="1"/>
    </xf>
    <xf numFmtId="0" fontId="25" fillId="0" borderId="5" xfId="4" applyFont="1" applyFill="1" applyBorder="1" applyAlignment="1" applyProtection="1">
      <alignment horizontal="center" vertical="top"/>
      <protection hidden="1"/>
    </xf>
    <xf numFmtId="0" fontId="25" fillId="0" borderId="3" xfId="0" applyFont="1" applyBorder="1" applyAlignment="1" applyProtection="1">
      <alignment horizontal="left" vertical="top"/>
      <protection hidden="1"/>
    </xf>
    <xf numFmtId="0" fontId="25" fillId="0" borderId="2" xfId="0" applyFont="1" applyBorder="1" applyAlignment="1" applyProtection="1">
      <alignment horizontal="left" vertical="top"/>
      <protection hidden="1"/>
    </xf>
    <xf numFmtId="0" fontId="25" fillId="0" borderId="5" xfId="0" applyFont="1" applyBorder="1" applyAlignment="1" applyProtection="1">
      <alignment horizontal="left" vertical="top"/>
      <protection hidden="1"/>
    </xf>
    <xf numFmtId="0" fontId="25" fillId="0" borderId="3" xfId="0" applyFont="1" applyBorder="1" applyAlignment="1" applyProtection="1">
      <alignment horizontal="center" vertical="top"/>
      <protection hidden="1"/>
    </xf>
    <xf numFmtId="0" fontId="25" fillId="0" borderId="5" xfId="0" applyFont="1" applyBorder="1" applyAlignment="1" applyProtection="1">
      <alignment horizontal="center" vertical="top"/>
      <protection hidden="1"/>
    </xf>
    <xf numFmtId="0" fontId="22" fillId="0" borderId="0" xfId="4" quotePrefix="1" applyFont="1" applyFill="1" applyBorder="1" applyAlignment="1" applyProtection="1">
      <alignment horizontal="center" vertical="center"/>
      <protection hidden="1"/>
    </xf>
    <xf numFmtId="0" fontId="17" fillId="0" borderId="0" xfId="0" applyFont="1" applyAlignment="1">
      <alignment horizontal="left" vertical="top" wrapText="1"/>
    </xf>
    <xf numFmtId="0" fontId="23" fillId="0" borderId="0" xfId="0" applyFont="1" applyBorder="1" applyAlignment="1" applyProtection="1">
      <alignment horizontal="center"/>
      <protection hidden="1"/>
    </xf>
    <xf numFmtId="0" fontId="25" fillId="0" borderId="4" xfId="0" applyFont="1" applyBorder="1" applyAlignment="1" applyProtection="1">
      <alignment horizontal="center" vertical="top"/>
      <protection hidden="1"/>
    </xf>
    <xf numFmtId="0" fontId="25" fillId="0" borderId="4" xfId="0" applyFont="1" applyBorder="1" applyAlignment="1" applyProtection="1">
      <alignment horizontal="center" vertical="center"/>
      <protection hidden="1"/>
    </xf>
    <xf numFmtId="0" fontId="27" fillId="0" borderId="0" xfId="0" applyFont="1" applyFill="1" applyAlignment="1" applyProtection="1">
      <alignment horizontal="left" vertical="center"/>
      <protection hidden="1"/>
    </xf>
    <xf numFmtId="0" fontId="21" fillId="0" borderId="0" xfId="0" applyFont="1" applyFill="1" applyAlignment="1" applyProtection="1">
      <alignment horizontal="center"/>
      <protection hidden="1"/>
    </xf>
    <xf numFmtId="0" fontId="26" fillId="0" borderId="1" xfId="0" applyFont="1" applyFill="1" applyBorder="1" applyAlignment="1" applyProtection="1">
      <alignment horizontal="center"/>
      <protection hidden="1"/>
    </xf>
    <xf numFmtId="0" fontId="26" fillId="0" borderId="6" xfId="0" applyFont="1" applyBorder="1" applyAlignment="1" applyProtection="1">
      <alignment horizontal="left" vertical="top" wrapText="1"/>
      <protection hidden="1"/>
    </xf>
    <xf numFmtId="0" fontId="26" fillId="0" borderId="1" xfId="0" applyFont="1" applyBorder="1" applyAlignment="1" applyProtection="1">
      <alignment horizontal="center"/>
      <protection hidden="1"/>
    </xf>
  </cellXfs>
  <cellStyles count="5">
    <cellStyle name="Currency" xfId="1" builtinId="4"/>
    <cellStyle name="Currency [0]" xfId="2" builtinId="7"/>
    <cellStyle name="Hyperlink" xfId="3" builtinId="8"/>
    <cellStyle name="Normal" xfId="0" builtinId="0"/>
    <cellStyle name="Normal_norstan Quoter 7-5-01"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PPLICATION!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madisoncapital.com/"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9525</xdr:colOff>
      <xdr:row>32</xdr:row>
      <xdr:rowOff>85725</xdr:rowOff>
    </xdr:from>
    <xdr:to>
      <xdr:col>4</xdr:col>
      <xdr:colOff>1066800</xdr:colOff>
      <xdr:row>34</xdr:row>
      <xdr:rowOff>200025</xdr:rowOff>
    </xdr:to>
    <xdr:sp macro="" textlink="">
      <xdr:nvSpPr>
        <xdr:cNvPr id="12" name="AutoShape 4">
          <a:hlinkClick xmlns:r="http://schemas.openxmlformats.org/officeDocument/2006/relationships" r:id="rId1"/>
        </xdr:cNvPr>
        <xdr:cNvSpPr>
          <a:spLocks noChangeArrowheads="1"/>
        </xdr:cNvSpPr>
      </xdr:nvSpPr>
      <xdr:spPr bwMode="auto">
        <a:xfrm>
          <a:off x="2447925" y="6534150"/>
          <a:ext cx="1057275" cy="419100"/>
        </a:xfrm>
        <a:prstGeom prst="bevel">
          <a:avLst>
            <a:gd name="adj" fmla="val 8773"/>
          </a:avLst>
        </a:prstGeom>
        <a:solidFill>
          <a:schemeClr val="tx1">
            <a:lumMod val="75000"/>
            <a:lumOff val="25000"/>
          </a:schemeClr>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27432" bIns="22860" anchor="ctr" upright="1"/>
        <a:lstStyle/>
        <a:p>
          <a:pPr algn="ctr" rtl="0">
            <a:defRPr sz="1000"/>
          </a:pPr>
          <a:r>
            <a:rPr lang="en-US" sz="1000" b="0" i="0" u="none" strike="noStrike" baseline="0">
              <a:solidFill>
                <a:srgbClr val="FFFFFF"/>
              </a:solidFill>
              <a:latin typeface="Arial"/>
              <a:cs typeface="Arial"/>
            </a:rPr>
            <a:t>APPLY NOW</a:t>
          </a:r>
        </a:p>
      </xdr:txBody>
    </xdr:sp>
    <xdr:clientData/>
  </xdr:twoCellAnchor>
  <xdr:twoCellAnchor editAs="oneCell">
    <xdr:from>
      <xdr:col>1</xdr:col>
      <xdr:colOff>28574</xdr:colOff>
      <xdr:row>1</xdr:row>
      <xdr:rowOff>42862</xdr:rowOff>
    </xdr:from>
    <xdr:to>
      <xdr:col>4</xdr:col>
      <xdr:colOff>76200</xdr:colOff>
      <xdr:row>7</xdr:row>
      <xdr:rowOff>23813</xdr:rowOff>
    </xdr:to>
    <xdr:pic>
      <xdr:nvPicPr>
        <xdr:cNvPr id="8" name="Picture 7" descr="http://www.k5600.com/product_photos/images/k56_white_logo.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4" y="252412"/>
          <a:ext cx="2381251" cy="1190626"/>
        </a:xfrm>
        <a:prstGeom prst="rect">
          <a:avLst/>
        </a:prstGeom>
        <a:solidFill>
          <a:schemeClr val="tx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2</xdr:row>
      <xdr:rowOff>57150</xdr:rowOff>
    </xdr:from>
    <xdr:to>
      <xdr:col>3</xdr:col>
      <xdr:colOff>142875</xdr:colOff>
      <xdr:row>7</xdr:row>
      <xdr:rowOff>0</xdr:rowOff>
    </xdr:to>
    <xdr:pic>
      <xdr:nvPicPr>
        <xdr:cNvPr id="5180" name="Picture 1" descr="http://www.k5600.com/product_photos/images/k56_black_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495300"/>
          <a:ext cx="1514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762000</xdr:colOff>
      <xdr:row>34</xdr:row>
      <xdr:rowOff>152400</xdr:rowOff>
    </xdr:from>
    <xdr:to>
      <xdr:col>6</xdr:col>
      <xdr:colOff>0</xdr:colOff>
      <xdr:row>36</xdr:row>
      <xdr:rowOff>47625</xdr:rowOff>
    </xdr:to>
    <xdr:pic>
      <xdr:nvPicPr>
        <xdr:cNvPr id="5181" name="Picture 5" descr="http://madisoncapital.com/wp-content/uploads/2015/07/logo.png">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38475" y="9201150"/>
          <a:ext cx="15335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R135"/>
  <sheetViews>
    <sheetView showGridLines="0" showRowColHeaders="0" showZeros="0" tabSelected="1" zoomScaleNormal="100" workbookViewId="0">
      <selection activeCell="O28" sqref="O28"/>
    </sheetView>
  </sheetViews>
  <sheetFormatPr defaultRowHeight="15.75"/>
  <cols>
    <col min="1" max="1" width="1.140625" style="4" customWidth="1"/>
    <col min="2" max="2" width="17.5703125" style="6" customWidth="1"/>
    <col min="3" max="3" width="11.7109375" style="2" customWidth="1"/>
    <col min="4" max="4" width="5.7109375" style="2" customWidth="1"/>
    <col min="5" max="5" width="18.85546875" style="2" customWidth="1"/>
    <col min="6" max="6" width="2.28515625" style="2" customWidth="1"/>
    <col min="7" max="7" width="7.5703125" style="2" customWidth="1"/>
    <col min="8" max="8" width="2.42578125" style="3" customWidth="1"/>
    <col min="9" max="9" width="9.5703125" style="4" customWidth="1"/>
    <col min="10" max="10" width="2.140625" style="4" customWidth="1"/>
    <col min="11" max="11" width="13.140625" style="4" customWidth="1"/>
    <col min="12" max="12" width="2.85546875" style="4" customWidth="1"/>
    <col min="13" max="13" width="9.140625" style="4"/>
    <col min="14" max="19" width="13.28515625" style="4" customWidth="1"/>
    <col min="20" max="16384" width="9.140625" style="4"/>
  </cols>
  <sheetData>
    <row r="1" spans="2:14" ht="6" customHeight="1" thickBot="1">
      <c r="K1" s="7" t="e">
        <f>#REF!</f>
        <v>#REF!</v>
      </c>
    </row>
    <row r="2" spans="2:14">
      <c r="B2" s="41"/>
      <c r="C2" s="42"/>
      <c r="D2" s="42"/>
      <c r="E2" s="42"/>
      <c r="F2" s="42"/>
      <c r="G2" s="42"/>
      <c r="H2" s="43"/>
      <c r="I2" s="43"/>
      <c r="J2" s="44"/>
      <c r="K2" s="45"/>
    </row>
    <row r="3" spans="2:14" ht="16.5" thickBot="1">
      <c r="B3" s="46"/>
      <c r="C3" s="30"/>
      <c r="D3" s="30"/>
      <c r="E3" s="30"/>
      <c r="F3" s="30"/>
      <c r="G3" s="30"/>
      <c r="H3" s="32"/>
      <c r="I3" s="32"/>
      <c r="J3" s="33"/>
      <c r="K3" s="47"/>
    </row>
    <row r="4" spans="2:14">
      <c r="B4" s="41"/>
      <c r="C4" s="42"/>
      <c r="D4" s="42"/>
      <c r="E4" s="42"/>
      <c r="F4" s="42"/>
      <c r="G4" s="42"/>
      <c r="H4" s="43"/>
      <c r="I4" s="56"/>
      <c r="J4" s="57" t="s">
        <v>3</v>
      </c>
      <c r="K4" s="58">
        <f ca="1">TODAY()</f>
        <v>42513</v>
      </c>
    </row>
    <row r="5" spans="2:14">
      <c r="B5" s="46"/>
      <c r="C5" s="30"/>
      <c r="D5" s="30"/>
      <c r="E5" s="30"/>
      <c r="F5" s="30"/>
      <c r="G5" s="30"/>
      <c r="H5" s="32"/>
      <c r="I5" s="34"/>
      <c r="J5" s="35" t="s">
        <v>2</v>
      </c>
      <c r="K5" s="48">
        <f ca="1">Date+30</f>
        <v>42543</v>
      </c>
    </row>
    <row r="6" spans="2:14">
      <c r="B6" s="46"/>
      <c r="C6" s="30"/>
      <c r="D6" s="30"/>
      <c r="E6" s="30"/>
      <c r="F6" s="30"/>
      <c r="G6" s="30"/>
      <c r="H6" s="32"/>
      <c r="I6" s="33"/>
      <c r="J6" s="33"/>
      <c r="K6" s="47"/>
    </row>
    <row r="7" spans="2:14">
      <c r="B7" s="49"/>
      <c r="C7" s="31"/>
      <c r="D7" s="31"/>
      <c r="E7" s="31"/>
      <c r="F7" s="31"/>
      <c r="G7" s="31"/>
      <c r="H7" s="36"/>
      <c r="I7" s="36"/>
      <c r="J7" s="36"/>
      <c r="K7" s="50"/>
    </row>
    <row r="8" spans="2:14" s="13" customFormat="1">
      <c r="B8" s="51"/>
      <c r="C8" s="37"/>
      <c r="D8" s="38"/>
      <c r="E8" s="38"/>
      <c r="F8" s="38"/>
      <c r="G8" s="39"/>
      <c r="H8" s="40"/>
      <c r="I8" s="37"/>
      <c r="J8" s="37"/>
      <c r="K8" s="52"/>
      <c r="L8" s="4"/>
    </row>
    <row r="9" spans="2:14" s="13" customFormat="1" ht="26.25" customHeight="1">
      <c r="B9" s="98" t="s">
        <v>62</v>
      </c>
      <c r="C9" s="99"/>
      <c r="D9" s="99"/>
      <c r="E9" s="99"/>
      <c r="F9" s="99"/>
      <c r="G9" s="99"/>
      <c r="H9" s="99"/>
      <c r="I9" s="99"/>
      <c r="J9" s="99"/>
      <c r="K9" s="100"/>
      <c r="L9" s="17"/>
    </row>
    <row r="10" spans="2:14" s="13" customFormat="1" ht="9" customHeight="1">
      <c r="B10" s="63"/>
      <c r="C10" s="64"/>
      <c r="D10" s="65"/>
      <c r="E10" s="65"/>
      <c r="F10" s="65"/>
      <c r="G10" s="66"/>
      <c r="H10" s="67"/>
      <c r="I10" s="64"/>
      <c r="J10" s="64"/>
      <c r="K10" s="68"/>
      <c r="M10" s="13" t="s">
        <v>66</v>
      </c>
    </row>
    <row r="11" spans="2:14" s="13" customFormat="1" ht="15">
      <c r="B11" s="69" t="s">
        <v>64</v>
      </c>
      <c r="C11" s="64"/>
      <c r="D11" s="65"/>
      <c r="E11" s="65"/>
      <c r="F11" s="65"/>
      <c r="G11" s="66"/>
      <c r="H11" s="67"/>
      <c r="I11" s="59"/>
      <c r="J11" s="64" t="s">
        <v>65</v>
      </c>
      <c r="K11" s="68"/>
    </row>
    <row r="12" spans="2:14" s="13" customFormat="1" ht="15">
      <c r="B12" s="63"/>
      <c r="C12" s="64"/>
      <c r="D12" s="65"/>
      <c r="E12" s="65"/>
      <c r="F12" s="65"/>
      <c r="G12" s="66"/>
      <c r="H12" s="67"/>
      <c r="I12" s="64"/>
      <c r="J12" s="64"/>
      <c r="K12" s="68"/>
    </row>
    <row r="13" spans="2:14" s="13" customFormat="1" ht="15">
      <c r="B13" s="109" t="s">
        <v>23</v>
      </c>
      <c r="C13" s="110"/>
      <c r="D13" s="110"/>
      <c r="E13" s="110"/>
      <c r="F13" s="65"/>
      <c r="G13" s="70" t="s">
        <v>31</v>
      </c>
      <c r="H13" s="64"/>
      <c r="I13" s="71" t="s">
        <v>25</v>
      </c>
      <c r="J13" s="64"/>
      <c r="K13" s="72" t="s">
        <v>26</v>
      </c>
    </row>
    <row r="14" spans="2:14" s="13" customFormat="1">
      <c r="B14" s="73" t="s">
        <v>20</v>
      </c>
      <c r="C14" s="74" t="s">
        <v>55</v>
      </c>
      <c r="D14" s="65"/>
      <c r="E14" s="65"/>
      <c r="F14" s="65"/>
      <c r="G14" s="60">
        <v>1</v>
      </c>
      <c r="H14" s="67"/>
      <c r="I14" s="75">
        <v>5990</v>
      </c>
      <c r="J14" s="64"/>
      <c r="K14" s="76">
        <f>I14*G14</f>
        <v>5990</v>
      </c>
    </row>
    <row r="15" spans="2:14" s="13" customFormat="1">
      <c r="B15" s="73" t="s">
        <v>21</v>
      </c>
      <c r="C15" s="74" t="s">
        <v>57</v>
      </c>
      <c r="D15" s="65"/>
      <c r="E15" s="65"/>
      <c r="F15" s="65"/>
      <c r="G15" s="60">
        <v>1</v>
      </c>
      <c r="H15" s="67"/>
      <c r="I15" s="70">
        <v>6910</v>
      </c>
      <c r="J15" s="64"/>
      <c r="K15" s="77">
        <f>I15*G15</f>
        <v>6910</v>
      </c>
      <c r="N15"/>
    </row>
    <row r="16" spans="2:14" s="13" customFormat="1">
      <c r="B16" s="73" t="s">
        <v>22</v>
      </c>
      <c r="C16" s="74" t="s">
        <v>56</v>
      </c>
      <c r="D16" s="65"/>
      <c r="E16" s="65"/>
      <c r="F16" s="65"/>
      <c r="G16" s="60">
        <v>1</v>
      </c>
      <c r="H16" s="67"/>
      <c r="I16" s="70">
        <v>8120</v>
      </c>
      <c r="J16" s="64"/>
      <c r="K16" s="77">
        <f>I16*G16</f>
        <v>8120</v>
      </c>
    </row>
    <row r="17" spans="2:11" s="13" customFormat="1" ht="6" customHeight="1">
      <c r="B17" s="63"/>
      <c r="C17" s="64"/>
      <c r="D17" s="65"/>
      <c r="E17" s="65"/>
      <c r="F17" s="65"/>
      <c r="G17" s="66"/>
      <c r="H17" s="67"/>
      <c r="I17" s="64"/>
      <c r="J17" s="64"/>
      <c r="K17" s="68"/>
    </row>
    <row r="18" spans="2:11" s="13" customFormat="1" ht="15" customHeight="1">
      <c r="B18" s="114" t="s">
        <v>24</v>
      </c>
      <c r="C18" s="115"/>
      <c r="D18" s="115"/>
      <c r="E18" s="115"/>
      <c r="F18" s="115"/>
      <c r="G18" s="115"/>
      <c r="H18" s="115"/>
      <c r="I18" s="115"/>
      <c r="J18" s="115"/>
      <c r="K18" s="116"/>
    </row>
    <row r="19" spans="2:11" s="13" customFormat="1" ht="18" customHeight="1">
      <c r="B19" s="114"/>
      <c r="C19" s="115"/>
      <c r="D19" s="115"/>
      <c r="E19" s="115"/>
      <c r="F19" s="115"/>
      <c r="G19" s="115"/>
      <c r="H19" s="115"/>
      <c r="I19" s="115"/>
      <c r="J19" s="115"/>
      <c r="K19" s="116"/>
    </row>
    <row r="20" spans="2:11" s="13" customFormat="1" ht="17.25" customHeight="1">
      <c r="B20" s="114"/>
      <c r="C20" s="115"/>
      <c r="D20" s="115"/>
      <c r="E20" s="115"/>
      <c r="F20" s="115"/>
      <c r="G20" s="115"/>
      <c r="H20" s="115"/>
      <c r="I20" s="115"/>
      <c r="J20" s="115"/>
      <c r="K20" s="116"/>
    </row>
    <row r="21" spans="2:11" s="13" customFormat="1" ht="9.75" customHeight="1">
      <c r="B21" s="78"/>
      <c r="C21" s="79"/>
      <c r="D21" s="79"/>
      <c r="E21" s="79"/>
      <c r="F21" s="79"/>
      <c r="G21" s="66"/>
      <c r="H21" s="67"/>
      <c r="I21" s="64"/>
      <c r="J21" s="64"/>
      <c r="K21" s="68"/>
    </row>
    <row r="22" spans="2:11" s="13" customFormat="1" ht="15.75" customHeight="1">
      <c r="B22" s="73" t="s">
        <v>27</v>
      </c>
      <c r="C22" s="80"/>
      <c r="D22" s="80"/>
      <c r="E22" s="80"/>
      <c r="F22" s="80"/>
      <c r="G22" s="60">
        <v>1</v>
      </c>
      <c r="H22" s="67"/>
      <c r="I22" s="70">
        <v>900</v>
      </c>
      <c r="J22" s="64"/>
      <c r="K22" s="77">
        <f>I22*G22</f>
        <v>900</v>
      </c>
    </row>
    <row r="23" spans="2:11" s="13" customFormat="1" ht="15.75" customHeight="1">
      <c r="B23" s="73" t="s">
        <v>28</v>
      </c>
      <c r="C23" s="80"/>
      <c r="D23" s="80"/>
      <c r="E23" s="80"/>
      <c r="F23" s="80"/>
      <c r="G23" s="60">
        <v>2</v>
      </c>
      <c r="H23" s="67"/>
      <c r="I23" s="70">
        <v>750</v>
      </c>
      <c r="J23" s="64"/>
      <c r="K23" s="77">
        <f>I23*G23</f>
        <v>1500</v>
      </c>
    </row>
    <row r="24" spans="2:11" s="13" customFormat="1" ht="9.75" customHeight="1">
      <c r="B24" s="81"/>
      <c r="C24" s="80"/>
      <c r="D24" s="80"/>
      <c r="E24" s="80"/>
      <c r="F24" s="80"/>
      <c r="G24" s="82"/>
      <c r="H24" s="67"/>
      <c r="I24" s="64"/>
      <c r="J24" s="64"/>
      <c r="K24" s="83"/>
    </row>
    <row r="25" spans="2:11" s="13" customFormat="1" ht="15.75" customHeight="1">
      <c r="B25" s="73" t="s">
        <v>29</v>
      </c>
      <c r="C25" s="84"/>
      <c r="D25" s="80"/>
      <c r="E25" s="80"/>
      <c r="F25" s="80"/>
      <c r="G25" s="60">
        <v>1</v>
      </c>
      <c r="H25" s="67"/>
      <c r="I25" s="70">
        <v>9560</v>
      </c>
      <c r="J25" s="64"/>
      <c r="K25" s="77">
        <f>I25*G25</f>
        <v>9560</v>
      </c>
    </row>
    <row r="26" spans="2:11" s="13" customFormat="1" ht="15.75" customHeight="1">
      <c r="B26" s="73" t="s">
        <v>30</v>
      </c>
      <c r="C26" s="84"/>
      <c r="D26" s="80"/>
      <c r="E26" s="80"/>
      <c r="F26" s="80"/>
      <c r="G26" s="60">
        <v>1</v>
      </c>
      <c r="H26" s="67"/>
      <c r="I26" s="70">
        <v>6990</v>
      </c>
      <c r="J26" s="64"/>
      <c r="K26" s="77">
        <f>I26*G26</f>
        <v>6990</v>
      </c>
    </row>
    <row r="27" spans="2:11" s="13" customFormat="1" ht="6" customHeight="1">
      <c r="B27" s="85"/>
      <c r="C27" s="84"/>
      <c r="D27" s="80"/>
      <c r="E27" s="80"/>
      <c r="F27" s="80"/>
      <c r="G27" s="80"/>
      <c r="H27" s="80"/>
      <c r="I27" s="80"/>
      <c r="J27" s="80"/>
      <c r="K27" s="86"/>
    </row>
    <row r="28" spans="2:11" s="13" customFormat="1" ht="39" customHeight="1">
      <c r="B28" s="114" t="s">
        <v>32</v>
      </c>
      <c r="C28" s="115"/>
      <c r="D28" s="115"/>
      <c r="E28" s="115"/>
      <c r="F28" s="115"/>
      <c r="G28" s="115"/>
      <c r="H28" s="115"/>
      <c r="I28" s="115"/>
      <c r="J28" s="115"/>
      <c r="K28" s="116"/>
    </row>
    <row r="29" spans="2:11" s="13" customFormat="1" ht="25.5" customHeight="1">
      <c r="B29" s="114"/>
      <c r="C29" s="115"/>
      <c r="D29" s="115"/>
      <c r="E29" s="115"/>
      <c r="F29" s="115"/>
      <c r="G29" s="115"/>
      <c r="H29" s="115"/>
      <c r="I29" s="115"/>
      <c r="J29" s="115"/>
      <c r="K29" s="116"/>
    </row>
    <row r="30" spans="2:11" s="13" customFormat="1" ht="22.5" customHeight="1">
      <c r="B30" s="114"/>
      <c r="C30" s="115"/>
      <c r="D30" s="115"/>
      <c r="E30" s="115"/>
      <c r="F30" s="115"/>
      <c r="G30" s="115"/>
      <c r="H30" s="115"/>
      <c r="I30" s="115"/>
      <c r="J30" s="115"/>
      <c r="K30" s="116"/>
    </row>
    <row r="31" spans="2:11" s="13" customFormat="1" ht="15.75" customHeight="1">
      <c r="B31" s="104" t="s">
        <v>53</v>
      </c>
      <c r="C31" s="105"/>
      <c r="D31" s="105"/>
      <c r="E31" s="105"/>
      <c r="F31" s="105"/>
      <c r="G31" s="118" t="s">
        <v>52</v>
      </c>
      <c r="H31" s="118"/>
      <c r="I31" s="118"/>
      <c r="J31" s="87"/>
      <c r="K31" s="61"/>
    </row>
    <row r="32" spans="2:11" s="13" customFormat="1" ht="15" customHeight="1" thickBot="1">
      <c r="B32" s="81"/>
      <c r="C32" s="80"/>
      <c r="D32" s="80"/>
      <c r="E32" s="80"/>
      <c r="F32" s="80"/>
      <c r="G32" s="66"/>
      <c r="H32" s="67"/>
      <c r="I32" s="64"/>
      <c r="J32" s="64"/>
      <c r="K32" s="68"/>
    </row>
    <row r="33" spans="1:18" s="13" customFormat="1" ht="18.75" customHeight="1" thickBot="1">
      <c r="B33" s="78"/>
      <c r="C33" s="79"/>
      <c r="D33" s="79"/>
      <c r="E33" s="79"/>
      <c r="F33" s="79"/>
      <c r="G33" s="66"/>
      <c r="H33" s="88"/>
      <c r="I33" s="89" t="s">
        <v>51</v>
      </c>
      <c r="J33" s="90"/>
      <c r="K33" s="91">
        <f>SUM(K14:K31)</f>
        <v>39970</v>
      </c>
      <c r="L33" s="19"/>
      <c r="O33"/>
    </row>
    <row r="34" spans="1:18" s="13" customFormat="1" ht="5.25" customHeight="1" thickBot="1">
      <c r="B34" s="78"/>
      <c r="C34" s="79"/>
      <c r="D34" s="79"/>
      <c r="E34" s="79"/>
      <c r="F34" s="79"/>
      <c r="G34" s="66"/>
      <c r="H34" s="67"/>
      <c r="I34" s="64"/>
      <c r="J34" s="64"/>
      <c r="K34" s="68"/>
    </row>
    <row r="35" spans="1:18" s="13" customFormat="1" ht="18" customHeight="1" thickBot="1">
      <c r="B35" s="63"/>
      <c r="C35" s="64"/>
      <c r="D35" s="64"/>
      <c r="E35" s="64" t="s">
        <v>1</v>
      </c>
      <c r="F35" s="64"/>
      <c r="G35" s="117" t="s">
        <v>50</v>
      </c>
      <c r="H35" s="117"/>
      <c r="I35" s="117"/>
      <c r="J35" s="64"/>
      <c r="K35" s="92">
        <f>K33*0.02908</f>
        <v>1162.3276000000001</v>
      </c>
      <c r="Q35" s="14"/>
    </row>
    <row r="36" spans="1:18" s="12" customFormat="1" ht="19.5" customHeight="1">
      <c r="A36" s="1"/>
      <c r="B36" s="93"/>
      <c r="C36" s="94"/>
      <c r="D36" s="94"/>
      <c r="E36" s="94"/>
      <c r="F36" s="94"/>
      <c r="G36" s="94"/>
      <c r="H36" s="94"/>
      <c r="I36" s="62"/>
      <c r="J36" s="94"/>
      <c r="K36" s="95"/>
      <c r="L36" s="1"/>
      <c r="M36" s="8"/>
      <c r="N36" s="9"/>
      <c r="O36" s="10"/>
      <c r="P36" s="10"/>
      <c r="Q36" s="10"/>
      <c r="R36" s="11"/>
    </row>
    <row r="37" spans="1:18" s="1" customFormat="1" ht="18" customHeight="1">
      <c r="A37" s="4"/>
      <c r="B37" s="96"/>
      <c r="C37" s="94"/>
      <c r="D37" s="94"/>
      <c r="E37" s="97"/>
      <c r="F37" s="94"/>
      <c r="G37" s="94"/>
      <c r="H37" s="94"/>
      <c r="I37" s="62"/>
      <c r="J37" s="94"/>
      <c r="K37" s="95"/>
      <c r="N37" s="9"/>
      <c r="O37" s="10"/>
      <c r="P37" s="10"/>
      <c r="Q37" s="10"/>
      <c r="R37" s="11"/>
    </row>
    <row r="38" spans="1:18" s="1" customFormat="1" ht="19.5" customHeight="1">
      <c r="A38" s="4"/>
      <c r="B38" s="53"/>
      <c r="C38" s="54"/>
      <c r="D38" s="54"/>
      <c r="E38" s="54"/>
      <c r="F38" s="54"/>
      <c r="G38" s="54"/>
      <c r="H38" s="54"/>
      <c r="I38" s="54"/>
      <c r="J38" s="54"/>
      <c r="K38" s="55"/>
      <c r="O38" s="20"/>
    </row>
    <row r="39" spans="1:18" s="5" customFormat="1" ht="18" customHeight="1">
      <c r="A39" s="4"/>
      <c r="B39" s="111" t="s">
        <v>61</v>
      </c>
      <c r="C39" s="112"/>
      <c r="D39" s="112"/>
      <c r="E39" s="112"/>
      <c r="F39" s="112"/>
      <c r="G39" s="112"/>
      <c r="H39" s="112"/>
      <c r="I39" s="112"/>
      <c r="J39" s="112"/>
      <c r="K39" s="113"/>
      <c r="L39" s="1"/>
      <c r="M39" s="1"/>
      <c r="N39" s="1"/>
      <c r="O39" s="1"/>
      <c r="P39" s="1"/>
      <c r="Q39" s="1"/>
      <c r="R39" s="1"/>
    </row>
    <row r="40" spans="1:18" s="1" customFormat="1" ht="17.25" customHeight="1">
      <c r="A40" s="4"/>
      <c r="B40" s="111"/>
      <c r="C40" s="112"/>
      <c r="D40" s="112"/>
      <c r="E40" s="112"/>
      <c r="F40" s="112"/>
      <c r="G40" s="112"/>
      <c r="H40" s="112"/>
      <c r="I40" s="112"/>
      <c r="J40" s="112"/>
      <c r="K40" s="113"/>
    </row>
    <row r="41" spans="1:18" s="1" customFormat="1" ht="47.25" customHeight="1">
      <c r="A41" s="4"/>
      <c r="B41" s="111"/>
      <c r="C41" s="112"/>
      <c r="D41" s="112"/>
      <c r="E41" s="112"/>
      <c r="F41" s="112"/>
      <c r="G41" s="112"/>
      <c r="H41" s="112"/>
      <c r="I41" s="112"/>
      <c r="J41" s="112"/>
      <c r="K41" s="113"/>
      <c r="M41" s="1" t="s">
        <v>1</v>
      </c>
      <c r="O41" s="20"/>
    </row>
    <row r="42" spans="1:18" s="1" customFormat="1" ht="34.5" customHeight="1">
      <c r="A42" s="4"/>
      <c r="B42" s="101" t="s">
        <v>63</v>
      </c>
      <c r="C42" s="102"/>
      <c r="D42" s="102"/>
      <c r="E42" s="102"/>
      <c r="F42" s="102"/>
      <c r="G42" s="102"/>
      <c r="H42" s="102"/>
      <c r="I42" s="102"/>
      <c r="J42" s="102"/>
      <c r="K42" s="103"/>
      <c r="L42" s="18"/>
      <c r="M42" s="18"/>
      <c r="N42" s="18"/>
      <c r="O42" s="18"/>
      <c r="P42" s="18"/>
      <c r="Q42" s="18"/>
      <c r="R42" s="18"/>
    </row>
    <row r="43" spans="1:18" s="1" customFormat="1" ht="19.5" customHeight="1" thickBot="1">
      <c r="A43" s="4"/>
      <c r="B43" s="106" t="s">
        <v>54</v>
      </c>
      <c r="C43" s="107"/>
      <c r="D43" s="107"/>
      <c r="E43" s="107"/>
      <c r="F43" s="107"/>
      <c r="G43" s="107"/>
      <c r="H43" s="107"/>
      <c r="I43" s="107"/>
      <c r="J43" s="107"/>
      <c r="K43" s="108"/>
      <c r="L43" s="4"/>
      <c r="M43" s="4"/>
      <c r="N43" s="4"/>
      <c r="O43" s="4"/>
      <c r="P43" s="4"/>
      <c r="Q43" s="4"/>
      <c r="R43" s="4"/>
    </row>
    <row r="44" spans="1:18" s="1" customFormat="1" ht="12" customHeight="1">
      <c r="A44" s="4"/>
      <c r="B44" s="15"/>
      <c r="C44" s="15"/>
      <c r="D44" s="15"/>
      <c r="E44" s="15"/>
      <c r="F44" s="15"/>
      <c r="G44" s="15"/>
      <c r="H44" s="15"/>
      <c r="I44" s="15"/>
      <c r="J44" s="15"/>
      <c r="K44" s="16"/>
      <c r="L44" s="4"/>
      <c r="M44" s="4"/>
      <c r="N44" s="4"/>
      <c r="O44" s="4"/>
      <c r="P44" s="4"/>
      <c r="Q44" s="4"/>
      <c r="R44" s="4"/>
    </row>
    <row r="45" spans="1:18" s="18" customFormat="1" ht="31.5" customHeight="1">
      <c r="A45" s="4"/>
      <c r="B45" s="2"/>
      <c r="C45" s="2"/>
      <c r="D45" s="2"/>
      <c r="E45" s="2"/>
      <c r="F45" s="2"/>
      <c r="G45" s="3"/>
      <c r="H45" s="4"/>
      <c r="I45" s="4"/>
      <c r="J45" s="4"/>
      <c r="K45" s="4"/>
      <c r="L45" s="4"/>
      <c r="M45" s="4"/>
      <c r="N45" s="4"/>
      <c r="O45" s="4"/>
      <c r="P45" s="4"/>
      <c r="Q45" s="4"/>
      <c r="R45" s="4"/>
    </row>
    <row r="46" spans="1:18" ht="19.5" customHeight="1">
      <c r="B46" s="2"/>
      <c r="G46" s="3"/>
      <c r="H46" s="4"/>
    </row>
    <row r="47" spans="1:18">
      <c r="B47" s="2"/>
      <c r="G47" s="3"/>
      <c r="H47" s="4"/>
    </row>
    <row r="48" spans="1:18">
      <c r="B48" s="2"/>
      <c r="G48" s="3"/>
      <c r="H48" s="4"/>
    </row>
    <row r="49" spans="2:8">
      <c r="B49" s="2"/>
      <c r="G49" s="3"/>
      <c r="H49" s="4"/>
    </row>
    <row r="50" spans="2:8">
      <c r="B50" s="2"/>
      <c r="G50" s="3"/>
      <c r="H50" s="4"/>
    </row>
    <row r="51" spans="2:8">
      <c r="B51" s="2"/>
      <c r="G51" s="3"/>
      <c r="H51" s="4"/>
    </row>
    <row r="52" spans="2:8">
      <c r="B52" s="2"/>
      <c r="G52" s="3"/>
      <c r="H52" s="4"/>
    </row>
    <row r="53" spans="2:8">
      <c r="B53" s="2"/>
      <c r="G53" s="3"/>
      <c r="H53" s="4"/>
    </row>
    <row r="54" spans="2:8">
      <c r="B54" s="2"/>
      <c r="G54" s="3"/>
      <c r="H54" s="4"/>
    </row>
    <row r="55" spans="2:8">
      <c r="B55" s="2"/>
      <c r="G55" s="3"/>
      <c r="H55" s="4"/>
    </row>
    <row r="56" spans="2:8">
      <c r="B56" s="2"/>
      <c r="G56" s="3"/>
      <c r="H56" s="4"/>
    </row>
    <row r="57" spans="2:8">
      <c r="B57" s="2"/>
      <c r="G57" s="3"/>
      <c r="H57" s="4"/>
    </row>
    <row r="58" spans="2:8">
      <c r="B58" s="2"/>
      <c r="G58" s="3"/>
      <c r="H58" s="4"/>
    </row>
    <row r="59" spans="2:8">
      <c r="B59" s="2"/>
      <c r="G59" s="3"/>
      <c r="H59" s="4"/>
    </row>
    <row r="60" spans="2:8">
      <c r="B60" s="2"/>
      <c r="G60" s="3"/>
      <c r="H60" s="4"/>
    </row>
    <row r="61" spans="2:8">
      <c r="B61" s="2"/>
      <c r="G61" s="3"/>
      <c r="H61" s="4"/>
    </row>
    <row r="62" spans="2:8">
      <c r="B62" s="2"/>
      <c r="G62" s="3"/>
      <c r="H62" s="4"/>
    </row>
    <row r="63" spans="2:8">
      <c r="B63" s="2"/>
      <c r="G63" s="3"/>
      <c r="H63" s="4"/>
    </row>
    <row r="64" spans="2:8">
      <c r="B64" s="2"/>
      <c r="G64" s="3"/>
      <c r="H64" s="4"/>
    </row>
    <row r="65" spans="2:8">
      <c r="B65" s="2"/>
      <c r="G65" s="3"/>
      <c r="H65" s="4"/>
    </row>
    <row r="66" spans="2:8">
      <c r="B66" s="2"/>
      <c r="G66" s="3"/>
      <c r="H66" s="4"/>
    </row>
    <row r="67" spans="2:8">
      <c r="B67" s="2"/>
      <c r="G67" s="3"/>
      <c r="H67" s="4"/>
    </row>
    <row r="68" spans="2:8">
      <c r="B68" s="2"/>
      <c r="G68" s="3"/>
      <c r="H68" s="4"/>
    </row>
    <row r="69" spans="2:8">
      <c r="B69" s="2"/>
      <c r="G69" s="3"/>
      <c r="H69" s="4"/>
    </row>
    <row r="70" spans="2:8">
      <c r="B70" s="2"/>
      <c r="G70" s="3"/>
      <c r="H70" s="4"/>
    </row>
    <row r="71" spans="2:8">
      <c r="B71" s="2"/>
      <c r="G71" s="3"/>
      <c r="H71" s="4"/>
    </row>
    <row r="72" spans="2:8">
      <c r="B72" s="2"/>
      <c r="G72" s="3"/>
      <c r="H72" s="4"/>
    </row>
    <row r="73" spans="2:8">
      <c r="B73" s="2"/>
      <c r="G73" s="3"/>
      <c r="H73" s="4"/>
    </row>
    <row r="74" spans="2:8">
      <c r="B74" s="2"/>
      <c r="G74" s="3"/>
      <c r="H74" s="4"/>
    </row>
    <row r="75" spans="2:8">
      <c r="B75" s="2"/>
      <c r="G75" s="3"/>
      <c r="H75" s="4"/>
    </row>
    <row r="76" spans="2:8">
      <c r="B76" s="2"/>
      <c r="G76" s="3"/>
      <c r="H76" s="4"/>
    </row>
    <row r="77" spans="2:8">
      <c r="B77" s="2"/>
      <c r="G77" s="3"/>
      <c r="H77" s="4"/>
    </row>
    <row r="78" spans="2:8">
      <c r="B78" s="2"/>
      <c r="G78" s="3"/>
      <c r="H78" s="4"/>
    </row>
    <row r="79" spans="2:8">
      <c r="B79" s="2"/>
      <c r="G79" s="3"/>
      <c r="H79" s="4"/>
    </row>
    <row r="80" spans="2:8">
      <c r="B80" s="2"/>
      <c r="G80" s="3"/>
      <c r="H80" s="4"/>
    </row>
    <row r="81" spans="2:8">
      <c r="B81" s="2"/>
      <c r="G81" s="3"/>
      <c r="H81" s="4"/>
    </row>
    <row r="82" spans="2:8">
      <c r="B82" s="2"/>
      <c r="G82" s="3"/>
      <c r="H82" s="4"/>
    </row>
    <row r="83" spans="2:8">
      <c r="B83" s="2"/>
      <c r="G83" s="3"/>
      <c r="H83" s="4"/>
    </row>
    <row r="84" spans="2:8">
      <c r="B84" s="2"/>
      <c r="G84" s="3"/>
      <c r="H84" s="4"/>
    </row>
    <row r="85" spans="2:8">
      <c r="B85" s="2"/>
      <c r="G85" s="3"/>
      <c r="H85" s="4"/>
    </row>
    <row r="86" spans="2:8">
      <c r="B86" s="2"/>
      <c r="G86" s="3"/>
      <c r="H86" s="4"/>
    </row>
    <row r="87" spans="2:8">
      <c r="B87" s="2"/>
      <c r="G87" s="3"/>
      <c r="H87" s="4"/>
    </row>
    <row r="88" spans="2:8">
      <c r="B88" s="2"/>
      <c r="G88" s="3"/>
      <c r="H88" s="4"/>
    </row>
    <row r="89" spans="2:8">
      <c r="B89" s="2"/>
      <c r="G89" s="3"/>
      <c r="H89" s="4"/>
    </row>
    <row r="90" spans="2:8">
      <c r="B90" s="2"/>
      <c r="G90" s="3"/>
      <c r="H90" s="4"/>
    </row>
    <row r="91" spans="2:8">
      <c r="B91" s="2"/>
      <c r="G91" s="3"/>
      <c r="H91" s="4"/>
    </row>
    <row r="92" spans="2:8">
      <c r="B92" s="2"/>
      <c r="G92" s="3"/>
      <c r="H92" s="4"/>
    </row>
    <row r="93" spans="2:8">
      <c r="B93" s="2"/>
      <c r="G93" s="3"/>
      <c r="H93" s="4"/>
    </row>
    <row r="94" spans="2:8">
      <c r="B94" s="2"/>
      <c r="G94" s="3"/>
      <c r="H94" s="4"/>
    </row>
    <row r="95" spans="2:8">
      <c r="B95" s="2"/>
      <c r="G95" s="3"/>
      <c r="H95" s="4"/>
    </row>
    <row r="96" spans="2:8">
      <c r="B96" s="2"/>
      <c r="G96" s="3"/>
      <c r="H96" s="4"/>
    </row>
    <row r="97" spans="2:8">
      <c r="B97" s="2"/>
      <c r="G97" s="3"/>
      <c r="H97" s="4"/>
    </row>
    <row r="98" spans="2:8">
      <c r="B98" s="2"/>
      <c r="G98" s="3"/>
      <c r="H98" s="4"/>
    </row>
    <row r="99" spans="2:8">
      <c r="B99" s="2"/>
      <c r="G99" s="3"/>
      <c r="H99" s="4"/>
    </row>
    <row r="100" spans="2:8">
      <c r="B100" s="2"/>
      <c r="G100" s="3"/>
      <c r="H100" s="4"/>
    </row>
    <row r="101" spans="2:8">
      <c r="B101" s="2"/>
      <c r="G101" s="3"/>
      <c r="H101" s="4"/>
    </row>
    <row r="102" spans="2:8">
      <c r="B102" s="2"/>
      <c r="G102" s="3"/>
      <c r="H102" s="4"/>
    </row>
    <row r="103" spans="2:8">
      <c r="B103" s="2"/>
      <c r="G103" s="3"/>
      <c r="H103" s="4"/>
    </row>
    <row r="104" spans="2:8">
      <c r="B104" s="2"/>
      <c r="G104" s="3"/>
      <c r="H104" s="4"/>
    </row>
    <row r="105" spans="2:8">
      <c r="B105" s="2"/>
      <c r="G105" s="3"/>
      <c r="H105" s="4"/>
    </row>
    <row r="106" spans="2:8">
      <c r="B106" s="2"/>
      <c r="G106" s="3"/>
      <c r="H106" s="4"/>
    </row>
    <row r="107" spans="2:8">
      <c r="B107" s="2"/>
      <c r="G107" s="3"/>
      <c r="H107" s="4"/>
    </row>
    <row r="108" spans="2:8">
      <c r="B108" s="2"/>
      <c r="G108" s="3"/>
      <c r="H108" s="4"/>
    </row>
    <row r="109" spans="2:8">
      <c r="B109" s="2"/>
      <c r="G109" s="3"/>
      <c r="H109" s="4"/>
    </row>
    <row r="110" spans="2:8">
      <c r="B110" s="2"/>
      <c r="G110" s="3"/>
      <c r="H110" s="4"/>
    </row>
    <row r="111" spans="2:8">
      <c r="B111" s="2"/>
      <c r="G111" s="3"/>
      <c r="H111" s="4"/>
    </row>
    <row r="112" spans="2:8">
      <c r="B112" s="2"/>
      <c r="G112" s="3"/>
      <c r="H112" s="4"/>
    </row>
    <row r="113" spans="2:8">
      <c r="B113" s="2"/>
      <c r="G113" s="3"/>
      <c r="H113" s="4"/>
    </row>
    <row r="114" spans="2:8">
      <c r="B114" s="2"/>
      <c r="G114" s="3"/>
      <c r="H114" s="4"/>
    </row>
    <row r="115" spans="2:8">
      <c r="B115" s="2"/>
      <c r="G115" s="3"/>
      <c r="H115" s="4"/>
    </row>
    <row r="116" spans="2:8">
      <c r="B116" s="2"/>
      <c r="G116" s="3"/>
      <c r="H116" s="4"/>
    </row>
    <row r="117" spans="2:8">
      <c r="B117" s="2"/>
      <c r="G117" s="3"/>
      <c r="H117" s="4"/>
    </row>
    <row r="118" spans="2:8">
      <c r="B118" s="2"/>
      <c r="G118" s="3"/>
      <c r="H118" s="4"/>
    </row>
    <row r="119" spans="2:8">
      <c r="B119" s="2"/>
      <c r="G119" s="3"/>
      <c r="H119" s="4"/>
    </row>
    <row r="120" spans="2:8">
      <c r="B120" s="2"/>
      <c r="G120" s="3"/>
      <c r="H120" s="4"/>
    </row>
    <row r="121" spans="2:8">
      <c r="B121" s="2"/>
      <c r="G121" s="3"/>
      <c r="H121" s="4"/>
    </row>
    <row r="122" spans="2:8">
      <c r="B122" s="2"/>
      <c r="G122" s="3"/>
      <c r="H122" s="4"/>
    </row>
    <row r="123" spans="2:8">
      <c r="B123" s="2"/>
      <c r="G123" s="3"/>
      <c r="H123" s="4"/>
    </row>
    <row r="124" spans="2:8">
      <c r="B124" s="2"/>
      <c r="G124" s="3"/>
      <c r="H124" s="4"/>
    </row>
    <row r="125" spans="2:8">
      <c r="B125" s="2"/>
      <c r="G125" s="3"/>
      <c r="H125" s="4"/>
    </row>
    <row r="126" spans="2:8">
      <c r="B126" s="2"/>
      <c r="G126" s="3"/>
      <c r="H126" s="4"/>
    </row>
    <row r="127" spans="2:8">
      <c r="B127" s="2"/>
      <c r="G127" s="3"/>
      <c r="H127" s="4"/>
    </row>
    <row r="128" spans="2:8">
      <c r="B128" s="2"/>
      <c r="G128" s="3"/>
      <c r="H128" s="4"/>
    </row>
    <row r="129" spans="2:8">
      <c r="B129" s="2"/>
      <c r="G129" s="3"/>
      <c r="H129" s="4"/>
    </row>
    <row r="130" spans="2:8">
      <c r="B130" s="2"/>
      <c r="G130" s="3"/>
      <c r="H130" s="4"/>
    </row>
    <row r="131" spans="2:8">
      <c r="B131" s="2"/>
      <c r="G131" s="3"/>
      <c r="H131" s="4"/>
    </row>
    <row r="132" spans="2:8">
      <c r="B132" s="2"/>
      <c r="G132" s="3"/>
      <c r="H132" s="4"/>
    </row>
    <row r="133" spans="2:8">
      <c r="B133" s="2"/>
      <c r="G133" s="3"/>
      <c r="H133" s="4"/>
    </row>
    <row r="134" spans="2:8">
      <c r="B134" s="2"/>
      <c r="G134" s="3"/>
      <c r="H134" s="4"/>
    </row>
    <row r="135" spans="2:8">
      <c r="B135" s="2"/>
      <c r="G135" s="3"/>
      <c r="H135" s="4"/>
    </row>
  </sheetData>
  <sheetProtection password="8027" sheet="1" objects="1" scenarios="1"/>
  <mergeCells count="10">
    <mergeCell ref="B9:K9"/>
    <mergeCell ref="B42:K42"/>
    <mergeCell ref="B31:F31"/>
    <mergeCell ref="B43:K43"/>
    <mergeCell ref="B13:E13"/>
    <mergeCell ref="B39:K41"/>
    <mergeCell ref="B28:K30"/>
    <mergeCell ref="B18:K20"/>
    <mergeCell ref="G35:I35"/>
    <mergeCell ref="G31:I31"/>
  </mergeCells>
  <phoneticPr fontId="0" type="noConversion"/>
  <pageMargins left="0.55000000000000004" right="0.25" top="0.5" bottom="0.25" header="0" footer="0"/>
  <pageSetup scale="99" orientation="portrait" r:id="rId1"/>
  <headerFooter alignWithMargins="0"/>
  <ignoredErrors>
    <ignoredError sqref="K3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B2:O37"/>
  <sheetViews>
    <sheetView showGridLines="0" showRowColHeaders="0" zoomScaleNormal="100" workbookViewId="0">
      <selection activeCell="K13" sqref="K13"/>
    </sheetView>
  </sheetViews>
  <sheetFormatPr defaultRowHeight="12.75"/>
  <cols>
    <col min="1" max="1" width="4" customWidth="1"/>
    <col min="2" max="2" width="11.85546875" customWidth="1"/>
    <col min="5" max="5" width="18.140625" customWidth="1"/>
    <col min="6" max="6" width="16.28515625" customWidth="1"/>
    <col min="8" max="8" width="18.28515625" customWidth="1"/>
  </cols>
  <sheetData>
    <row r="2" spans="2:15" ht="21.75" customHeight="1"/>
    <row r="3" spans="2:15" s="18" customFormat="1" ht="15" customHeight="1"/>
    <row r="4" spans="2:15" s="18" customFormat="1"/>
    <row r="5" spans="2:15" s="18" customFormat="1" ht="31.5">
      <c r="D5" s="119" t="s">
        <v>47</v>
      </c>
      <c r="E5" s="119"/>
      <c r="F5" s="119"/>
      <c r="G5" s="119"/>
      <c r="H5" s="119"/>
    </row>
    <row r="6" spans="2:15" s="18" customFormat="1" ht="10.5" customHeight="1"/>
    <row r="7" spans="2:15" s="18" customFormat="1" ht="4.5" customHeight="1">
      <c r="B7" s="29"/>
      <c r="C7" s="29"/>
      <c r="D7" s="29"/>
      <c r="E7" s="29"/>
      <c r="F7" s="29"/>
      <c r="G7" s="29"/>
      <c r="H7" s="29"/>
    </row>
    <row r="8" spans="2:15" s="18" customFormat="1" ht="13.5" customHeight="1"/>
    <row r="9" spans="2:15" s="18" customFormat="1" ht="30.75" customHeight="1">
      <c r="B9" s="133" t="s">
        <v>60</v>
      </c>
      <c r="C9" s="133"/>
      <c r="D9" s="133"/>
      <c r="E9" s="133"/>
      <c r="F9" s="133"/>
      <c r="G9" s="133"/>
      <c r="H9" s="133"/>
      <c r="I9" s="17"/>
      <c r="J9" s="17"/>
      <c r="K9" s="17"/>
      <c r="L9" s="17"/>
      <c r="M9" s="17"/>
      <c r="N9" s="17"/>
      <c r="O9" s="17"/>
    </row>
    <row r="10" spans="2:15" s="18" customFormat="1" ht="9" customHeight="1"/>
    <row r="11" spans="2:15" s="18" customFormat="1">
      <c r="B11" s="18" t="s">
        <v>49</v>
      </c>
    </row>
    <row r="12" spans="2:15" s="18" customFormat="1" ht="12.75" customHeight="1"/>
    <row r="13" spans="2:15" s="18" customFormat="1" ht="12.75" customHeight="1">
      <c r="B13" s="132" t="s">
        <v>58</v>
      </c>
      <c r="C13" s="132"/>
      <c r="D13" s="132"/>
      <c r="E13" s="132"/>
      <c r="F13" s="132"/>
      <c r="G13" s="132"/>
      <c r="H13" s="132"/>
    </row>
    <row r="14" spans="2:15" s="18" customFormat="1" ht="13.5" customHeight="1">
      <c r="B14" s="132"/>
      <c r="C14" s="132"/>
      <c r="D14" s="132"/>
      <c r="E14" s="132"/>
      <c r="F14" s="132"/>
      <c r="G14" s="132"/>
      <c r="H14" s="132"/>
    </row>
    <row r="15" spans="2:15" s="18" customFormat="1" ht="12.75" customHeight="1">
      <c r="B15" s="132"/>
      <c r="C15" s="132"/>
      <c r="D15" s="132"/>
      <c r="E15" s="132"/>
      <c r="F15" s="132"/>
      <c r="G15" s="132"/>
      <c r="H15" s="132"/>
    </row>
    <row r="16" spans="2:15" s="18" customFormat="1" ht="8.25" customHeight="1"/>
    <row r="17" spans="2:8" s="18" customFormat="1" ht="19.5" customHeight="1">
      <c r="B17" s="131" t="s">
        <v>46</v>
      </c>
      <c r="C17" s="131"/>
      <c r="D17" s="131"/>
      <c r="E17" s="131"/>
      <c r="F17" s="131"/>
      <c r="G17" s="131"/>
      <c r="H17" s="131"/>
    </row>
    <row r="18" spans="2:8" s="18" customFormat="1" ht="9" customHeight="1"/>
    <row r="19" spans="2:8" s="18" customFormat="1" ht="30" customHeight="1">
      <c r="B19" s="120" t="s">
        <v>59</v>
      </c>
      <c r="C19" s="121"/>
      <c r="D19" s="121"/>
      <c r="E19" s="121"/>
      <c r="F19" s="122"/>
      <c r="G19" s="123" t="s">
        <v>0</v>
      </c>
      <c r="H19" s="125"/>
    </row>
    <row r="20" spans="2:8" s="18" customFormat="1" ht="30" customHeight="1">
      <c r="B20" s="120" t="s">
        <v>33</v>
      </c>
      <c r="C20" s="121"/>
      <c r="D20" s="121"/>
      <c r="E20" s="122"/>
      <c r="F20" s="123" t="s">
        <v>34</v>
      </c>
      <c r="G20" s="124"/>
      <c r="H20" s="125"/>
    </row>
    <row r="21" spans="2:8" s="18" customFormat="1" ht="30" customHeight="1">
      <c r="B21" s="126" t="s">
        <v>35</v>
      </c>
      <c r="C21" s="127"/>
      <c r="D21" s="127"/>
      <c r="E21" s="127"/>
      <c r="F21" s="128"/>
      <c r="G21" s="129" t="s">
        <v>36</v>
      </c>
      <c r="H21" s="130"/>
    </row>
    <row r="22" spans="2:8" s="18" customFormat="1" ht="30" customHeight="1">
      <c r="B22" s="126" t="s">
        <v>37</v>
      </c>
      <c r="C22" s="127"/>
      <c r="D22" s="127"/>
      <c r="E22" s="127"/>
      <c r="F22" s="128"/>
      <c r="G22" s="129" t="s">
        <v>19</v>
      </c>
      <c r="H22" s="130"/>
    </row>
    <row r="23" spans="2:8" s="18" customFormat="1" ht="30" customHeight="1">
      <c r="B23" s="126" t="s">
        <v>38</v>
      </c>
      <c r="C23" s="127"/>
      <c r="D23" s="128"/>
      <c r="E23" s="21" t="s">
        <v>39</v>
      </c>
      <c r="F23" s="22" t="s">
        <v>4</v>
      </c>
      <c r="G23" s="134" t="s">
        <v>40</v>
      </c>
      <c r="H23" s="134"/>
    </row>
    <row r="24" spans="2:8" s="18" customFormat="1" ht="30" customHeight="1">
      <c r="B24" s="135" t="s">
        <v>41</v>
      </c>
      <c r="C24" s="135"/>
      <c r="D24" s="135"/>
      <c r="E24" s="135"/>
      <c r="F24" s="135"/>
      <c r="G24" s="135"/>
      <c r="H24" s="135"/>
    </row>
    <row r="25" spans="2:8" s="18" customFormat="1" ht="30" customHeight="1">
      <c r="B25" s="126" t="s">
        <v>14</v>
      </c>
      <c r="C25" s="127"/>
      <c r="D25" s="128"/>
      <c r="E25" s="129" t="s">
        <v>15</v>
      </c>
      <c r="F25" s="130"/>
      <c r="G25" s="129" t="s">
        <v>13</v>
      </c>
      <c r="H25" s="130"/>
    </row>
    <row r="26" spans="2:8" s="18" customFormat="1" ht="30" customHeight="1">
      <c r="B26" s="126" t="s">
        <v>16</v>
      </c>
      <c r="C26" s="127"/>
      <c r="D26" s="128"/>
      <c r="E26" s="129" t="s">
        <v>17</v>
      </c>
      <c r="F26" s="130"/>
      <c r="G26" s="129" t="s">
        <v>18</v>
      </c>
      <c r="H26" s="130"/>
    </row>
    <row r="27" spans="2:8" s="18" customFormat="1" ht="30" customHeight="1">
      <c r="B27" s="126" t="s">
        <v>5</v>
      </c>
      <c r="C27" s="127"/>
      <c r="D27" s="128"/>
      <c r="E27" s="22" t="s">
        <v>6</v>
      </c>
      <c r="F27" s="22" t="s">
        <v>7</v>
      </c>
      <c r="G27" s="129" t="s">
        <v>8</v>
      </c>
      <c r="H27" s="130"/>
    </row>
    <row r="28" spans="2:8" s="18" customFormat="1" ht="30" customHeight="1">
      <c r="B28" s="126" t="s">
        <v>42</v>
      </c>
      <c r="C28" s="127"/>
      <c r="D28" s="127"/>
      <c r="E28" s="127"/>
      <c r="F28" s="128"/>
      <c r="G28" s="129" t="s">
        <v>43</v>
      </c>
      <c r="H28" s="130"/>
    </row>
    <row r="29" spans="2:8" s="18" customFormat="1" ht="30" customHeight="1">
      <c r="B29" s="126" t="s">
        <v>9</v>
      </c>
      <c r="C29" s="127"/>
      <c r="D29" s="128"/>
      <c r="E29" s="22" t="s">
        <v>6</v>
      </c>
      <c r="F29" s="22" t="s">
        <v>7</v>
      </c>
      <c r="G29" s="129" t="s">
        <v>8</v>
      </c>
      <c r="H29" s="130"/>
    </row>
    <row r="30" spans="2:8" s="18" customFormat="1" ht="30" customHeight="1">
      <c r="B30" s="126" t="s">
        <v>42</v>
      </c>
      <c r="C30" s="127"/>
      <c r="D30" s="127"/>
      <c r="E30" s="127"/>
      <c r="F30" s="128"/>
      <c r="G30" s="129" t="s">
        <v>43</v>
      </c>
      <c r="H30" s="130"/>
    </row>
    <row r="31" spans="2:8" s="18" customFormat="1" ht="48.75" customHeight="1">
      <c r="B31" s="139" t="s">
        <v>10</v>
      </c>
      <c r="C31" s="139"/>
      <c r="D31" s="139"/>
      <c r="E31" s="139"/>
      <c r="F31" s="139"/>
      <c r="G31" s="139"/>
      <c r="H31" s="139"/>
    </row>
    <row r="32" spans="2:8" s="18" customFormat="1" ht="12.75" customHeight="1">
      <c r="B32" s="140"/>
      <c r="C32" s="140"/>
      <c r="D32" s="140"/>
      <c r="E32" s="140"/>
      <c r="F32" s="23"/>
      <c r="G32" s="140"/>
      <c r="H32" s="140"/>
    </row>
    <row r="33" spans="2:8" s="18" customFormat="1">
      <c r="B33" s="24" t="s">
        <v>11</v>
      </c>
      <c r="C33" s="25"/>
      <c r="D33" s="25"/>
      <c r="E33" s="25"/>
      <c r="F33" s="25"/>
      <c r="G33" s="24" t="s">
        <v>12</v>
      </c>
      <c r="H33" s="25"/>
    </row>
    <row r="34" spans="2:8" s="18" customFormat="1" ht="20.25" customHeight="1">
      <c r="B34" s="28" t="s">
        <v>44</v>
      </c>
      <c r="C34" s="26"/>
      <c r="D34" s="26"/>
      <c r="E34" s="138"/>
      <c r="F34" s="138"/>
      <c r="G34" s="138"/>
      <c r="H34" s="138"/>
    </row>
    <row r="35" spans="2:8" s="18" customFormat="1" ht="6.75" customHeight="1">
      <c r="B35" s="26"/>
      <c r="C35" s="26"/>
      <c r="D35" s="26"/>
      <c r="E35" s="27"/>
      <c r="F35" s="27"/>
      <c r="G35" s="27"/>
      <c r="H35" s="27"/>
    </row>
    <row r="36" spans="2:8" s="18" customFormat="1" ht="18.75" customHeight="1">
      <c r="B36" s="136" t="s">
        <v>48</v>
      </c>
      <c r="C36" s="136"/>
      <c r="D36" s="136"/>
      <c r="E36" s="136"/>
      <c r="F36" s="136"/>
      <c r="G36" s="136"/>
      <c r="H36" s="136"/>
    </row>
    <row r="37" spans="2:8" s="18" customFormat="1">
      <c r="B37" s="137" t="s">
        <v>45</v>
      </c>
      <c r="C37" s="137"/>
      <c r="D37" s="137"/>
      <c r="E37" s="137"/>
      <c r="F37" s="137"/>
      <c r="G37" s="137"/>
      <c r="H37" s="137"/>
    </row>
  </sheetData>
  <sheetProtection password="8027" sheet="1" objects="1" scenarios="1"/>
  <mergeCells count="35">
    <mergeCell ref="B26:D26"/>
    <mergeCell ref="E26:F26"/>
    <mergeCell ref="G26:H26"/>
    <mergeCell ref="B27:D27"/>
    <mergeCell ref="G27:H27"/>
    <mergeCell ref="B36:H36"/>
    <mergeCell ref="B37:H37"/>
    <mergeCell ref="B28:F28"/>
    <mergeCell ref="G28:H28"/>
    <mergeCell ref="B30:F30"/>
    <mergeCell ref="G30:H30"/>
    <mergeCell ref="E34:H34"/>
    <mergeCell ref="B29:D29"/>
    <mergeCell ref="G29:H29"/>
    <mergeCell ref="B31:H31"/>
    <mergeCell ref="B32:E32"/>
    <mergeCell ref="G32:H32"/>
    <mergeCell ref="B23:D23"/>
    <mergeCell ref="G23:H23"/>
    <mergeCell ref="B24:H24"/>
    <mergeCell ref="B25:D25"/>
    <mergeCell ref="E25:F25"/>
    <mergeCell ref="G25:H25"/>
    <mergeCell ref="B22:F22"/>
    <mergeCell ref="G22:H22"/>
    <mergeCell ref="B17:H17"/>
    <mergeCell ref="B13:H15"/>
    <mergeCell ref="B9:H9"/>
    <mergeCell ref="G19:H19"/>
    <mergeCell ref="B19:F19"/>
    <mergeCell ref="D5:H5"/>
    <mergeCell ref="B20:E20"/>
    <mergeCell ref="F20:H20"/>
    <mergeCell ref="B21:F21"/>
    <mergeCell ref="G21:H21"/>
  </mergeCells>
  <pageMargins left="0.45" right="0.45" top="0.75" bottom="0.25" header="0.3" footer="0.3"/>
  <pageSetup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QUOTE</vt:lpstr>
      <vt:lpstr>APPLICATION</vt:lpstr>
      <vt:lpstr>Date</vt:lpstr>
      <vt:lpstr>APPLICATION!Print_Area</vt:lpstr>
      <vt:lpstr>QUOTE!Print_Area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2015-08-03T18:59:34Z</dcterms:created>
  <dcterms:modified xsi:type="dcterms:W3CDTF">2016-05-23T17:40:19Z</dcterms:modified>
</cp:coreProperties>
</file>